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hris\CROQUET\eights\"/>
    </mc:Choice>
  </mc:AlternateContent>
  <xr:revisionPtr revIDLastSave="0" documentId="13_ncr:1_{CC4F70DA-ED04-4FD0-86C4-A413F1B04BB6}" xr6:coauthVersionLast="47" xr6:coauthVersionMax="47" xr10:uidLastSave="{00000000-0000-0000-0000-000000000000}"/>
  <bookViews>
    <workbookView xWindow="30105" yWindow="1185" windowWidth="26775" windowHeight="14160" tabRatio="712" activeTab="6" xr2:uid="{00000000-000D-0000-FFFF-FFFF00000000}"/>
  </bookViews>
  <sheets>
    <sheet name="all eights" sheetId="2" r:id="rId1"/>
    <sheet name="President's Cup" sheetId="1" r:id="rId2"/>
    <sheet name="Chairman's Salver" sheetId="3" r:id="rId3"/>
    <sheet name="SpEll &amp;Surrey" sheetId="5" r:id="rId4"/>
    <sheet name="Spencer Ell Cup" sheetId="4" r:id="rId5"/>
    <sheet name="Surrey Cup" sheetId="6" r:id="rId6"/>
    <sheet name="Treasurer's Tankard" sheetId="7" r:id="rId7"/>
    <sheet name="Selectors" sheetId="8" r:id="rId8"/>
  </sheets>
  <definedNames>
    <definedName name="_xlnm._FilterDatabase" localSheetId="0" hidden="1">'all eights'!$A$5:$DO$457</definedName>
    <definedName name="_xlnm._FilterDatabase" localSheetId="1" hidden="1">'President''s Cup'!$A$6:$DZ$214</definedName>
  </definedNames>
  <calcPr calcId="191029"/>
</workbook>
</file>

<file path=xl/calcChain.xml><?xml version="1.0" encoding="utf-8"?>
<calcChain xmlns="http://schemas.openxmlformats.org/spreadsheetml/2006/main">
  <c r="E210" i="8" l="1"/>
  <c r="D210" i="8"/>
  <c r="F210" i="8" s="1"/>
  <c r="C210" i="8"/>
  <c r="CJ210" i="8"/>
  <c r="E233" i="8"/>
  <c r="D233" i="8"/>
  <c r="F233" i="8" s="1"/>
  <c r="C233" i="8"/>
  <c r="E237" i="8"/>
  <c r="D237" i="8"/>
  <c r="C237" i="8"/>
  <c r="CJ233" i="8"/>
  <c r="E251" i="8"/>
  <c r="D251" i="8"/>
  <c r="C251" i="8"/>
  <c r="E252" i="8"/>
  <c r="D252" i="8"/>
  <c r="F252" i="8" s="1"/>
  <c r="C252" i="8"/>
  <c r="CJ251" i="8"/>
  <c r="E232" i="8"/>
  <c r="D232" i="8"/>
  <c r="F232" i="8" s="1"/>
  <c r="C232" i="8"/>
  <c r="CJ232" i="8"/>
  <c r="E110" i="8"/>
  <c r="D110" i="8"/>
  <c r="C110" i="8"/>
  <c r="CJ110" i="8"/>
  <c r="I269" i="8"/>
  <c r="J269" i="8"/>
  <c r="I3" i="8"/>
  <c r="J3" i="8"/>
  <c r="E72" i="6"/>
  <c r="D72" i="6"/>
  <c r="C72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G5" i="6"/>
  <c r="F110" i="8" l="1"/>
  <c r="G210" i="8"/>
  <c r="F237" i="8"/>
  <c r="F251" i="8"/>
  <c r="G251" i="8" s="1"/>
  <c r="G233" i="8"/>
  <c r="G237" i="8"/>
  <c r="G252" i="8"/>
  <c r="G232" i="8"/>
  <c r="G110" i="8"/>
  <c r="E177" i="5" l="1"/>
  <c r="D177" i="5"/>
  <c r="BY177" i="5"/>
  <c r="C177" i="5" s="1"/>
  <c r="E235" i="5"/>
  <c r="D235" i="5"/>
  <c r="E111" i="5"/>
  <c r="D111" i="5"/>
  <c r="BY235" i="5"/>
  <c r="C235" i="5" s="1"/>
  <c r="BY111" i="5"/>
  <c r="C111" i="5" s="1"/>
  <c r="G4" i="5"/>
  <c r="G3" i="5"/>
  <c r="G2" i="5"/>
  <c r="E408" i="2"/>
  <c r="D408" i="2"/>
  <c r="C408" i="2"/>
  <c r="DO408" i="2"/>
  <c r="C428" i="2"/>
  <c r="D428" i="2"/>
  <c r="E428" i="2"/>
  <c r="DO428" i="2"/>
  <c r="C440" i="2"/>
  <c r="D440" i="2"/>
  <c r="E440" i="2"/>
  <c r="C366" i="2"/>
  <c r="D366" i="2"/>
  <c r="E366" i="2"/>
  <c r="C274" i="2"/>
  <c r="D274" i="2"/>
  <c r="E274" i="2"/>
  <c r="C346" i="2"/>
  <c r="D346" i="2"/>
  <c r="E346" i="2"/>
  <c r="C275" i="2"/>
  <c r="D275" i="2"/>
  <c r="E275" i="2"/>
  <c r="DO275" i="2"/>
  <c r="DO346" i="2"/>
  <c r="DO274" i="2"/>
  <c r="DO366" i="2"/>
  <c r="DO440" i="2"/>
  <c r="G4" i="2"/>
  <c r="G3" i="2"/>
  <c r="G2" i="2"/>
  <c r="E39" i="7"/>
  <c r="D39" i="7"/>
  <c r="C39" i="7"/>
  <c r="E70" i="7"/>
  <c r="D70" i="7"/>
  <c r="C70" i="7"/>
  <c r="E72" i="7"/>
  <c r="D72" i="7"/>
  <c r="C72" i="7"/>
  <c r="C69" i="7"/>
  <c r="D69" i="7"/>
  <c r="E69" i="7"/>
  <c r="C88" i="7"/>
  <c r="D88" i="7"/>
  <c r="E88" i="7"/>
  <c r="G5" i="7"/>
  <c r="G4" i="7"/>
  <c r="G3" i="7"/>
  <c r="G2" i="7"/>
  <c r="C134" i="4"/>
  <c r="D134" i="4"/>
  <c r="E134" i="4"/>
  <c r="C182" i="4"/>
  <c r="D182" i="4"/>
  <c r="E182" i="4"/>
  <c r="C86" i="4"/>
  <c r="D86" i="4"/>
  <c r="E86" i="4"/>
  <c r="BF86" i="4"/>
  <c r="BF182" i="4"/>
  <c r="BF134" i="4"/>
  <c r="G5" i="4"/>
  <c r="G4" i="4"/>
  <c r="G3" i="4"/>
  <c r="G2" i="4"/>
  <c r="E159" i="3"/>
  <c r="D159" i="3"/>
  <c r="C159" i="3"/>
  <c r="E152" i="3"/>
  <c r="D152" i="3"/>
  <c r="C152" i="3"/>
  <c r="E122" i="3"/>
  <c r="D122" i="3"/>
  <c r="C122" i="3"/>
  <c r="E155" i="3"/>
  <c r="D155" i="3"/>
  <c r="C155" i="3"/>
  <c r="BM159" i="3"/>
  <c r="BM152" i="3"/>
  <c r="BM122" i="3"/>
  <c r="BM155" i="3"/>
  <c r="G5" i="3"/>
  <c r="G4" i="3"/>
  <c r="G3" i="3"/>
  <c r="G2" i="3"/>
  <c r="G5" i="1"/>
  <c r="G4" i="1"/>
  <c r="G3" i="1"/>
  <c r="G2" i="1"/>
  <c r="E230" i="8" l="1"/>
  <c r="D230" i="8"/>
  <c r="C230" i="8"/>
  <c r="E195" i="8"/>
  <c r="D195" i="8"/>
  <c r="C195" i="8"/>
  <c r="CJ230" i="8"/>
  <c r="CJ195" i="8"/>
  <c r="E146" i="8"/>
  <c r="D146" i="8"/>
  <c r="C146" i="8"/>
  <c r="CJ146" i="8"/>
  <c r="E166" i="8"/>
  <c r="D166" i="8"/>
  <c r="C166" i="8"/>
  <c r="CJ166" i="8"/>
  <c r="F166" i="8" l="1"/>
  <c r="F146" i="8"/>
  <c r="G146" i="8" s="1"/>
  <c r="F195" i="8"/>
  <c r="G195" i="8" s="1"/>
  <c r="F230" i="8"/>
  <c r="G230" i="8" s="1"/>
  <c r="G166" i="8"/>
  <c r="E123" i="5" l="1"/>
  <c r="D123" i="5"/>
  <c r="E163" i="5"/>
  <c r="D163" i="5"/>
  <c r="BY123" i="5"/>
  <c r="C123" i="5" s="1"/>
  <c r="BY163" i="5"/>
  <c r="C163" i="5" s="1"/>
  <c r="H4" i="5"/>
  <c r="H3" i="5"/>
  <c r="H2" i="5"/>
  <c r="E448" i="2" l="1"/>
  <c r="D448" i="2"/>
  <c r="C448" i="2"/>
  <c r="E291" i="2"/>
  <c r="D291" i="2"/>
  <c r="C291" i="2"/>
  <c r="DO448" i="2"/>
  <c r="DO291" i="2"/>
  <c r="DO245" i="2"/>
  <c r="H4" i="2"/>
  <c r="H3" i="2"/>
  <c r="H2" i="2"/>
  <c r="K269" i="8"/>
  <c r="L269" i="8"/>
  <c r="L3" i="8"/>
  <c r="K3" i="8"/>
  <c r="C37" i="7"/>
  <c r="D37" i="7"/>
  <c r="E37" i="7"/>
  <c r="C28" i="7"/>
  <c r="D28" i="7"/>
  <c r="E28" i="7"/>
  <c r="C101" i="7"/>
  <c r="D101" i="7"/>
  <c r="E101" i="7"/>
  <c r="C38" i="7"/>
  <c r="D38" i="7"/>
  <c r="E38" i="7"/>
  <c r="H5" i="7"/>
  <c r="H4" i="7"/>
  <c r="H3" i="7"/>
  <c r="H2" i="7"/>
  <c r="E94" i="4"/>
  <c r="D94" i="4"/>
  <c r="C94" i="4"/>
  <c r="E123" i="4"/>
  <c r="D123" i="4"/>
  <c r="C123" i="4"/>
  <c r="BF94" i="4"/>
  <c r="BF123" i="4"/>
  <c r="E94" i="3"/>
  <c r="D94" i="3"/>
  <c r="C94" i="3"/>
  <c r="BM94" i="3"/>
  <c r="H5" i="4"/>
  <c r="H4" i="4"/>
  <c r="H3" i="4"/>
  <c r="H2" i="4"/>
  <c r="C133" i="3"/>
  <c r="D133" i="3"/>
  <c r="E133" i="3"/>
  <c r="C147" i="3"/>
  <c r="D147" i="3"/>
  <c r="E147" i="3"/>
  <c r="C102" i="3"/>
  <c r="D102" i="3"/>
  <c r="E102" i="3"/>
  <c r="C51" i="3"/>
  <c r="D51" i="3"/>
  <c r="E51" i="3"/>
  <c r="BM51" i="3"/>
  <c r="BM102" i="3"/>
  <c r="BM147" i="3"/>
  <c r="BM133" i="3"/>
  <c r="H5" i="3"/>
  <c r="H4" i="3"/>
  <c r="H3" i="3"/>
  <c r="H2" i="3"/>
  <c r="C201" i="1"/>
  <c r="D201" i="1"/>
  <c r="E201" i="1"/>
  <c r="C183" i="1"/>
  <c r="D183" i="1"/>
  <c r="E183" i="1"/>
  <c r="C182" i="1"/>
  <c r="D182" i="1"/>
  <c r="E182" i="1"/>
  <c r="DR182" i="1"/>
  <c r="DR183" i="1"/>
  <c r="DR201" i="1"/>
  <c r="H5" i="1"/>
  <c r="H4" i="1"/>
  <c r="H3" i="1"/>
  <c r="H2" i="1"/>
  <c r="DR7" i="1"/>
  <c r="DR8" i="1"/>
  <c r="DR9" i="1"/>
  <c r="DR10" i="1"/>
  <c r="DR11" i="1"/>
  <c r="DR12" i="1"/>
  <c r="DR13" i="1"/>
  <c r="DR14" i="1"/>
  <c r="DR15" i="1"/>
  <c r="DR16" i="1"/>
  <c r="DR17" i="1"/>
  <c r="DR18" i="1"/>
  <c r="DR19" i="1"/>
  <c r="DR20" i="1"/>
  <c r="DR21" i="1"/>
  <c r="DR22" i="1"/>
  <c r="DR23" i="1"/>
  <c r="DR24" i="1"/>
  <c r="DR25" i="1"/>
  <c r="DR26" i="1"/>
  <c r="DR27" i="1"/>
  <c r="DR28" i="1"/>
  <c r="DR30" i="1"/>
  <c r="DR31" i="1"/>
  <c r="DR32" i="1"/>
  <c r="DR34" i="1"/>
  <c r="DR35" i="1"/>
  <c r="DR36" i="1"/>
  <c r="DR37" i="1"/>
  <c r="DR33" i="1"/>
  <c r="DR38" i="1"/>
  <c r="DR29" i="1"/>
  <c r="DR39" i="1"/>
  <c r="DR40" i="1"/>
  <c r="DR41" i="1"/>
  <c r="DR42" i="1"/>
  <c r="DR43" i="1"/>
  <c r="DR44" i="1"/>
  <c r="DR45" i="1"/>
  <c r="DR46" i="1"/>
  <c r="DR47" i="1"/>
  <c r="DR48" i="1"/>
  <c r="DR50" i="1"/>
  <c r="DR51" i="1"/>
  <c r="DR52" i="1"/>
  <c r="DR53" i="1"/>
  <c r="DR49" i="1"/>
  <c r="DR54" i="1"/>
  <c r="DR55" i="1"/>
  <c r="DR56" i="1"/>
  <c r="DR57" i="1"/>
  <c r="DR58" i="1"/>
  <c r="DR59" i="1"/>
  <c r="DR60" i="1"/>
  <c r="DR61" i="1"/>
  <c r="DR62" i="1"/>
  <c r="DR63" i="1"/>
  <c r="DR64" i="1"/>
  <c r="DR65" i="1"/>
  <c r="DR66" i="1"/>
  <c r="DR67" i="1"/>
  <c r="DR68" i="1"/>
  <c r="DR69" i="1"/>
  <c r="DR70" i="1"/>
  <c r="DR71" i="1"/>
  <c r="DR72" i="1"/>
  <c r="DR73" i="1"/>
  <c r="DR74" i="1"/>
  <c r="DR75" i="1"/>
  <c r="DR76" i="1"/>
  <c r="DR77" i="1"/>
  <c r="DR78" i="1"/>
  <c r="DR80" i="1"/>
  <c r="DR81" i="1"/>
  <c r="DR82" i="1"/>
  <c r="DR83" i="1"/>
  <c r="DR84" i="1"/>
  <c r="DR85" i="1"/>
  <c r="DR86" i="1"/>
  <c r="DR87" i="1"/>
  <c r="DR88" i="1"/>
  <c r="DR90" i="1"/>
  <c r="DR91" i="1"/>
  <c r="DR93" i="1"/>
  <c r="DR94" i="1"/>
  <c r="DR79" i="1"/>
  <c r="DR96" i="1"/>
  <c r="DR97" i="1"/>
  <c r="DR98" i="1"/>
  <c r="DR99" i="1"/>
  <c r="DR100" i="1"/>
  <c r="DR101" i="1"/>
  <c r="DR102" i="1"/>
  <c r="DR103" i="1"/>
  <c r="DR95" i="1"/>
  <c r="DR89" i="1"/>
  <c r="DR104" i="1"/>
  <c r="DR105" i="1"/>
  <c r="DR106" i="1"/>
  <c r="DR107" i="1"/>
  <c r="DR108" i="1"/>
  <c r="DR109" i="1"/>
  <c r="DR111" i="1"/>
  <c r="DR112" i="1"/>
  <c r="DR113" i="1"/>
  <c r="DR114" i="1"/>
  <c r="DR115" i="1"/>
  <c r="DR116" i="1"/>
  <c r="DR117" i="1"/>
  <c r="DR118" i="1"/>
  <c r="DR119" i="1"/>
  <c r="DR120" i="1"/>
  <c r="DR121" i="1"/>
  <c r="DR122" i="1"/>
  <c r="DR123" i="1"/>
  <c r="DR124" i="1"/>
  <c r="DR125" i="1"/>
  <c r="DR127" i="1"/>
  <c r="DR128" i="1"/>
  <c r="DR129" i="1"/>
  <c r="DR130" i="1"/>
  <c r="DR131" i="1"/>
  <c r="DR132" i="1"/>
  <c r="DR133" i="1"/>
  <c r="DR134" i="1"/>
  <c r="DR110" i="1"/>
  <c r="DR135" i="1"/>
  <c r="DR136" i="1"/>
  <c r="DR137" i="1"/>
  <c r="DR138" i="1"/>
  <c r="DR139" i="1"/>
  <c r="DR140" i="1"/>
  <c r="DR141" i="1"/>
  <c r="DR142" i="1"/>
  <c r="DR143" i="1"/>
  <c r="DR92" i="1"/>
  <c r="DR144" i="1"/>
  <c r="DR145" i="1"/>
  <c r="DR146" i="1"/>
  <c r="DR147" i="1"/>
  <c r="DR148" i="1"/>
  <c r="DR149" i="1"/>
  <c r="DR150" i="1"/>
  <c r="DR152" i="1"/>
  <c r="DR153" i="1"/>
  <c r="DR154" i="1"/>
  <c r="DR155" i="1"/>
  <c r="DR156" i="1"/>
  <c r="DR157" i="1"/>
  <c r="DR158" i="1"/>
  <c r="DR159" i="1"/>
  <c r="DR160" i="1"/>
  <c r="DR161" i="1"/>
  <c r="DR162" i="1"/>
  <c r="DR163" i="1"/>
  <c r="DR164" i="1"/>
  <c r="DR165" i="1"/>
  <c r="DR166" i="1"/>
  <c r="DR167" i="1"/>
  <c r="DR168" i="1"/>
  <c r="DR169" i="1"/>
  <c r="DR170" i="1"/>
  <c r="DR171" i="1"/>
  <c r="DR151" i="1"/>
  <c r="DR172" i="1"/>
  <c r="DR173" i="1"/>
  <c r="DR174" i="1"/>
  <c r="DR175" i="1"/>
  <c r="DR176" i="1"/>
  <c r="DR177" i="1"/>
  <c r="DR178" i="1"/>
  <c r="DR179" i="1"/>
  <c r="DR180" i="1"/>
  <c r="DR181" i="1"/>
  <c r="DR184" i="1"/>
  <c r="DR185" i="1"/>
  <c r="DR186" i="1"/>
  <c r="DR187" i="1"/>
  <c r="DR188" i="1"/>
  <c r="DR126" i="1"/>
  <c r="DR189" i="1"/>
  <c r="DR190" i="1"/>
  <c r="DR191" i="1"/>
  <c r="DR192" i="1"/>
  <c r="DR193" i="1"/>
  <c r="DR194" i="1"/>
  <c r="DR195" i="1"/>
  <c r="DR196" i="1"/>
  <c r="DR197" i="1"/>
  <c r="DR198" i="1"/>
  <c r="DR199" i="1"/>
  <c r="DR200" i="1"/>
  <c r="DR202" i="1"/>
  <c r="DR203" i="1"/>
  <c r="DR204" i="1"/>
  <c r="DR205" i="1"/>
  <c r="DR206" i="1"/>
  <c r="DR207" i="1"/>
  <c r="DR208" i="1"/>
  <c r="DR209" i="1"/>
  <c r="DR210" i="1"/>
  <c r="DR211" i="1"/>
  <c r="DR212" i="1"/>
  <c r="DR213" i="1"/>
  <c r="DR214" i="1"/>
  <c r="DR6" i="1"/>
  <c r="E181" i="8" l="1"/>
  <c r="D181" i="8"/>
  <c r="C181" i="8"/>
  <c r="CJ181" i="8"/>
  <c r="J2" i="7"/>
  <c r="K2" i="7"/>
  <c r="L2" i="7"/>
  <c r="M2" i="7"/>
  <c r="N2" i="7"/>
  <c r="O2" i="7"/>
  <c r="P2" i="7"/>
  <c r="Q2" i="7"/>
  <c r="R2" i="7"/>
  <c r="S2" i="7"/>
  <c r="T2" i="7"/>
  <c r="U2" i="7"/>
  <c r="V2" i="7"/>
  <c r="W2" i="7"/>
  <c r="X2" i="7"/>
  <c r="Y2" i="7"/>
  <c r="Z2" i="7"/>
  <c r="AA2" i="7"/>
  <c r="AB2" i="7"/>
  <c r="AC2" i="7"/>
  <c r="I2" i="7"/>
  <c r="I2" i="1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X5" i="7"/>
  <c r="Y5" i="7"/>
  <c r="Z5" i="7"/>
  <c r="AA5" i="7"/>
  <c r="AB5" i="7"/>
  <c r="AC5" i="7"/>
  <c r="I5" i="7"/>
  <c r="J4" i="7"/>
  <c r="K4" i="7"/>
  <c r="L4" i="7"/>
  <c r="M4" i="7"/>
  <c r="N4" i="7"/>
  <c r="O4" i="7"/>
  <c r="P4" i="7"/>
  <c r="Q4" i="7"/>
  <c r="R4" i="7"/>
  <c r="S4" i="7"/>
  <c r="T4" i="7"/>
  <c r="U4" i="7"/>
  <c r="V4" i="7"/>
  <c r="W4" i="7"/>
  <c r="X4" i="7"/>
  <c r="Y4" i="7"/>
  <c r="Z4" i="7"/>
  <c r="AA4" i="7"/>
  <c r="AB4" i="7"/>
  <c r="AC4" i="7"/>
  <c r="I4" i="7"/>
  <c r="J3" i="7"/>
  <c r="K3" i="7"/>
  <c r="L3" i="7"/>
  <c r="M3" i="7"/>
  <c r="N3" i="7"/>
  <c r="O3" i="7"/>
  <c r="P3" i="7"/>
  <c r="Q3" i="7"/>
  <c r="R3" i="7"/>
  <c r="S3" i="7"/>
  <c r="T3" i="7"/>
  <c r="U3" i="7"/>
  <c r="V3" i="7"/>
  <c r="W3" i="7"/>
  <c r="X3" i="7"/>
  <c r="Y3" i="7"/>
  <c r="Z3" i="7"/>
  <c r="AA3" i="7"/>
  <c r="AB3" i="7"/>
  <c r="AC3" i="7"/>
  <c r="I3" i="7"/>
  <c r="E245" i="2"/>
  <c r="D245" i="2"/>
  <c r="C245" i="2"/>
  <c r="E345" i="2"/>
  <c r="D345" i="2"/>
  <c r="C345" i="2"/>
  <c r="DO345" i="2"/>
  <c r="DO388" i="2"/>
  <c r="E388" i="2"/>
  <c r="D388" i="2"/>
  <c r="C388" i="2"/>
  <c r="E205" i="2"/>
  <c r="D205" i="2"/>
  <c r="C205" i="2"/>
  <c r="DO205" i="2"/>
  <c r="E441" i="2"/>
  <c r="D441" i="2"/>
  <c r="C441" i="2"/>
  <c r="DO441" i="2"/>
  <c r="E236" i="2"/>
  <c r="D236" i="2"/>
  <c r="C236" i="2"/>
  <c r="DO236" i="2"/>
  <c r="E269" i="2"/>
  <c r="D269" i="2"/>
  <c r="C269" i="2"/>
  <c r="DO269" i="2"/>
  <c r="E175" i="2"/>
  <c r="D175" i="2"/>
  <c r="C175" i="2"/>
  <c r="DO175" i="2"/>
  <c r="I4" i="2"/>
  <c r="I3" i="2"/>
  <c r="I2" i="2"/>
  <c r="E105" i="5"/>
  <c r="D105" i="5"/>
  <c r="BY105" i="5"/>
  <c r="C105" i="5" s="1"/>
  <c r="E209" i="5"/>
  <c r="D209" i="5"/>
  <c r="BY209" i="5"/>
  <c r="C209" i="5" s="1"/>
  <c r="I4" i="5"/>
  <c r="I3" i="5"/>
  <c r="I2" i="5"/>
  <c r="F181" i="8" l="1"/>
  <c r="G181" i="8"/>
  <c r="E236" i="8"/>
  <c r="D236" i="8"/>
  <c r="C236" i="8"/>
  <c r="CJ236" i="8"/>
  <c r="E136" i="8"/>
  <c r="D136" i="8"/>
  <c r="C136" i="8"/>
  <c r="CJ136" i="8"/>
  <c r="N269" i="8"/>
  <c r="M269" i="8"/>
  <c r="F236" i="8" l="1"/>
  <c r="G236" i="8" s="1"/>
  <c r="F136" i="8"/>
  <c r="G136" i="8" s="1"/>
  <c r="N3" i="8" l="1"/>
  <c r="M3" i="8"/>
  <c r="E82" i="7"/>
  <c r="D82" i="7"/>
  <c r="C82" i="7"/>
  <c r="E22" i="7"/>
  <c r="D22" i="7"/>
  <c r="C22" i="7"/>
  <c r="E97" i="7"/>
  <c r="D97" i="7"/>
  <c r="C97" i="7"/>
  <c r="E58" i="7"/>
  <c r="D58" i="7"/>
  <c r="C58" i="7"/>
  <c r="E68" i="7"/>
  <c r="D68" i="7"/>
  <c r="C68" i="7"/>
  <c r="E85" i="4"/>
  <c r="D85" i="4"/>
  <c r="C85" i="4"/>
  <c r="BF85" i="4"/>
  <c r="E162" i="4"/>
  <c r="D162" i="4"/>
  <c r="C162" i="4"/>
  <c r="BF162" i="4"/>
  <c r="I5" i="4"/>
  <c r="I4" i="4"/>
  <c r="I3" i="4"/>
  <c r="I2" i="4"/>
  <c r="E148" i="3"/>
  <c r="D148" i="3"/>
  <c r="C148" i="3"/>
  <c r="BM148" i="3"/>
  <c r="E98" i="3"/>
  <c r="D98" i="3"/>
  <c r="C98" i="3"/>
  <c r="BM98" i="3"/>
  <c r="E130" i="3"/>
  <c r="D130" i="3"/>
  <c r="C130" i="3"/>
  <c r="BM130" i="3"/>
  <c r="I5" i="3"/>
  <c r="I4" i="3"/>
  <c r="I3" i="3"/>
  <c r="I2" i="3"/>
  <c r="I5" i="1"/>
  <c r="I4" i="1"/>
  <c r="I3" i="1"/>
  <c r="E117" i="5" l="1"/>
  <c r="D117" i="5"/>
  <c r="BY117" i="5"/>
  <c r="C117" i="5" s="1"/>
  <c r="E87" i="5"/>
  <c r="D87" i="5"/>
  <c r="BY87" i="5"/>
  <c r="C87" i="5" s="1"/>
  <c r="J4" i="5"/>
  <c r="J3" i="5"/>
  <c r="J2" i="5"/>
  <c r="E98" i="8" l="1"/>
  <c r="D98" i="8"/>
  <c r="C98" i="8"/>
  <c r="CJ98" i="8"/>
  <c r="E78" i="8"/>
  <c r="D78" i="8"/>
  <c r="C78" i="8"/>
  <c r="CJ78" i="8"/>
  <c r="E205" i="8"/>
  <c r="D205" i="8"/>
  <c r="C205" i="8"/>
  <c r="CJ205" i="8"/>
  <c r="E213" i="8"/>
  <c r="D213" i="8"/>
  <c r="C213" i="8"/>
  <c r="CJ213" i="8"/>
  <c r="O269" i="8"/>
  <c r="P269" i="8"/>
  <c r="P3" i="8"/>
  <c r="O3" i="8"/>
  <c r="C235" i="2"/>
  <c r="D235" i="2"/>
  <c r="E235" i="2"/>
  <c r="C184" i="2"/>
  <c r="D184" i="2"/>
  <c r="E184" i="2"/>
  <c r="C344" i="2"/>
  <c r="D344" i="2"/>
  <c r="E344" i="2"/>
  <c r="C197" i="2"/>
  <c r="D197" i="2"/>
  <c r="E197" i="2"/>
  <c r="C447" i="2"/>
  <c r="D447" i="2"/>
  <c r="E447" i="2"/>
  <c r="C446" i="2"/>
  <c r="D446" i="2"/>
  <c r="E446" i="2"/>
  <c r="C295" i="2"/>
  <c r="D295" i="2"/>
  <c r="E295" i="2"/>
  <c r="DO295" i="2"/>
  <c r="DO446" i="2"/>
  <c r="DO447" i="2"/>
  <c r="DO197" i="2"/>
  <c r="DO344" i="2"/>
  <c r="DO184" i="2"/>
  <c r="DO235" i="2"/>
  <c r="J4" i="2"/>
  <c r="J3" i="2"/>
  <c r="J2" i="2"/>
  <c r="C46" i="7"/>
  <c r="D46" i="7"/>
  <c r="E46" i="7"/>
  <c r="C99" i="7"/>
  <c r="D99" i="7"/>
  <c r="E99" i="7"/>
  <c r="E30" i="7"/>
  <c r="D30" i="7"/>
  <c r="C30" i="7"/>
  <c r="E18" i="7"/>
  <c r="D18" i="7"/>
  <c r="C18" i="7"/>
  <c r="E100" i="7"/>
  <c r="D100" i="7"/>
  <c r="C100" i="7"/>
  <c r="E93" i="4"/>
  <c r="D93" i="4"/>
  <c r="C93" i="4"/>
  <c r="BF93" i="4"/>
  <c r="E65" i="4"/>
  <c r="D65" i="4"/>
  <c r="C65" i="4"/>
  <c r="BF65" i="4"/>
  <c r="J5" i="4"/>
  <c r="J4" i="4"/>
  <c r="J3" i="4"/>
  <c r="J2" i="4"/>
  <c r="E121" i="3"/>
  <c r="D121" i="3"/>
  <c r="C121" i="3"/>
  <c r="BM121" i="3"/>
  <c r="J5" i="3"/>
  <c r="J4" i="3"/>
  <c r="J3" i="3"/>
  <c r="J2" i="3"/>
  <c r="J5" i="1"/>
  <c r="J4" i="1"/>
  <c r="J3" i="1"/>
  <c r="J2" i="1"/>
  <c r="F205" i="8" l="1"/>
  <c r="G205" i="8" s="1"/>
  <c r="F213" i="8"/>
  <c r="G213" i="8" s="1"/>
  <c r="F98" i="8"/>
  <c r="G98" i="8" s="1"/>
  <c r="F78" i="8"/>
  <c r="G78" i="8" s="1"/>
  <c r="CJ6" i="8"/>
  <c r="CJ7" i="8"/>
  <c r="CJ9" i="8"/>
  <c r="CJ11" i="8"/>
  <c r="CJ8" i="8"/>
  <c r="CJ10" i="8"/>
  <c r="CJ14" i="8"/>
  <c r="CJ15" i="8"/>
  <c r="CJ16" i="8"/>
  <c r="CJ17" i="8"/>
  <c r="CJ19" i="8"/>
  <c r="CJ12" i="8"/>
  <c r="CJ20" i="8"/>
  <c r="CJ23" i="8"/>
  <c r="CJ24" i="8"/>
  <c r="CJ25" i="8"/>
  <c r="CJ26" i="8"/>
  <c r="CJ27" i="8"/>
  <c r="CJ28" i="8"/>
  <c r="CJ13" i="8"/>
  <c r="CJ29" i="8"/>
  <c r="CJ30" i="8"/>
  <c r="CJ31" i="8"/>
  <c r="CJ32" i="8"/>
  <c r="CJ21" i="8"/>
  <c r="CJ33" i="8"/>
  <c r="CJ34" i="8"/>
  <c r="CJ35" i="8"/>
  <c r="CJ37" i="8"/>
  <c r="CJ38" i="8"/>
  <c r="CJ39" i="8"/>
  <c r="CJ40" i="8"/>
  <c r="CJ22" i="8"/>
  <c r="CJ41" i="8"/>
  <c r="CJ42" i="8"/>
  <c r="CJ44" i="8"/>
  <c r="CJ45" i="8"/>
  <c r="CJ46" i="8"/>
  <c r="CJ47" i="8"/>
  <c r="CJ48" i="8"/>
  <c r="CJ49" i="8"/>
  <c r="CJ50" i="8"/>
  <c r="CJ51" i="8"/>
  <c r="CJ52" i="8"/>
  <c r="CJ18" i="8"/>
  <c r="CJ53" i="8"/>
  <c r="CJ54" i="8"/>
  <c r="CJ56" i="8"/>
  <c r="CJ57" i="8"/>
  <c r="CJ59" i="8"/>
  <c r="CJ62" i="8"/>
  <c r="CJ64" i="8"/>
  <c r="CJ66" i="8"/>
  <c r="CJ65" i="8"/>
  <c r="CJ67" i="8"/>
  <c r="CJ69" i="8"/>
  <c r="CJ70" i="8"/>
  <c r="CJ72" i="8"/>
  <c r="CJ74" i="8"/>
  <c r="CJ75" i="8"/>
  <c r="CJ76" i="8"/>
  <c r="CJ77" i="8"/>
  <c r="CJ36" i="8"/>
  <c r="CJ79" i="8"/>
  <c r="CJ80" i="8"/>
  <c r="CJ81" i="8"/>
  <c r="CJ82" i="8"/>
  <c r="CJ83" i="8"/>
  <c r="CJ84" i="8"/>
  <c r="CJ85" i="8"/>
  <c r="CJ86" i="8"/>
  <c r="CJ87" i="8"/>
  <c r="CJ88" i="8"/>
  <c r="CJ90" i="8"/>
  <c r="CJ89" i="8"/>
  <c r="CJ92" i="8"/>
  <c r="CJ93" i="8"/>
  <c r="CJ94" i="8"/>
  <c r="CJ95" i="8"/>
  <c r="CJ96" i="8"/>
  <c r="CJ97" i="8"/>
  <c r="CJ99" i="8"/>
  <c r="CJ43" i="8"/>
  <c r="CJ100" i="8"/>
  <c r="CJ101" i="8"/>
  <c r="CJ102" i="8"/>
  <c r="CJ103" i="8"/>
  <c r="CJ104" i="8"/>
  <c r="CJ105" i="8"/>
  <c r="CJ107" i="8"/>
  <c r="CJ108" i="8"/>
  <c r="CJ111" i="8"/>
  <c r="CJ73" i="8"/>
  <c r="CJ112" i="8"/>
  <c r="CJ114" i="8"/>
  <c r="CJ115" i="8"/>
  <c r="CJ116" i="8"/>
  <c r="CJ117" i="8"/>
  <c r="CJ118" i="8"/>
  <c r="CJ113" i="8"/>
  <c r="CJ119" i="8"/>
  <c r="CJ120" i="8"/>
  <c r="CJ122" i="8"/>
  <c r="CJ123" i="8"/>
  <c r="CJ68" i="8"/>
  <c r="CJ124" i="8"/>
  <c r="CJ125" i="8"/>
  <c r="CJ55" i="8"/>
  <c r="CJ126" i="8"/>
  <c r="CJ127" i="8"/>
  <c r="CJ128" i="8"/>
  <c r="CJ129" i="8"/>
  <c r="CJ130" i="8"/>
  <c r="CJ131" i="8"/>
  <c r="CJ63" i="8"/>
  <c r="CJ58" i="8"/>
  <c r="CJ133" i="8"/>
  <c r="CJ135" i="8"/>
  <c r="CJ132" i="8"/>
  <c r="CJ134" i="8"/>
  <c r="CJ137" i="8"/>
  <c r="CJ138" i="8"/>
  <c r="CJ139" i="8"/>
  <c r="CJ140" i="8"/>
  <c r="CJ141" i="8"/>
  <c r="CJ142" i="8"/>
  <c r="CJ143" i="8"/>
  <c r="CJ144" i="8"/>
  <c r="CJ145" i="8"/>
  <c r="CJ147" i="8"/>
  <c r="CJ148" i="8"/>
  <c r="CJ149" i="8"/>
  <c r="CJ150" i="8"/>
  <c r="CJ151" i="8"/>
  <c r="CJ152" i="8"/>
  <c r="CJ153" i="8"/>
  <c r="CJ154" i="8"/>
  <c r="CJ60" i="8"/>
  <c r="CJ155" i="8"/>
  <c r="CJ156" i="8"/>
  <c r="CJ157" i="8"/>
  <c r="CJ158" i="8"/>
  <c r="CJ159" i="8"/>
  <c r="CJ160" i="8"/>
  <c r="CJ161" i="8"/>
  <c r="CJ162" i="8"/>
  <c r="CJ163" i="8"/>
  <c r="CJ164" i="8"/>
  <c r="CJ165" i="8"/>
  <c r="CJ167" i="8"/>
  <c r="CJ168" i="8"/>
  <c r="CJ169" i="8"/>
  <c r="CJ170" i="8"/>
  <c r="CJ171" i="8"/>
  <c r="CJ172" i="8"/>
  <c r="CJ173" i="8"/>
  <c r="CJ174" i="8"/>
  <c r="CJ175" i="8"/>
  <c r="CJ176" i="8"/>
  <c r="CJ177" i="8"/>
  <c r="CJ178" i="8"/>
  <c r="CJ179" i="8"/>
  <c r="CJ180" i="8"/>
  <c r="CJ109" i="8"/>
  <c r="CJ182" i="8"/>
  <c r="CJ183" i="8"/>
  <c r="CJ184" i="8"/>
  <c r="CJ185" i="8"/>
  <c r="CJ187" i="8"/>
  <c r="CJ188" i="8"/>
  <c r="CJ189" i="8"/>
  <c r="CJ186" i="8"/>
  <c r="CJ190" i="8"/>
  <c r="CJ191" i="8"/>
  <c r="CJ192" i="8"/>
  <c r="CJ193" i="8"/>
  <c r="CJ194" i="8"/>
  <c r="CJ121" i="8"/>
  <c r="CJ196" i="8"/>
  <c r="CJ197" i="8"/>
  <c r="CJ198" i="8"/>
  <c r="CJ199" i="8"/>
  <c r="CJ200" i="8"/>
  <c r="CJ201" i="8"/>
  <c r="CJ61" i="8"/>
  <c r="CJ202" i="8"/>
  <c r="CJ203" i="8"/>
  <c r="CJ204" i="8"/>
  <c r="CJ206" i="8"/>
  <c r="CJ207" i="8"/>
  <c r="CJ208" i="8"/>
  <c r="CJ209" i="8"/>
  <c r="CJ211" i="8"/>
  <c r="CJ212" i="8"/>
  <c r="CJ214" i="8"/>
  <c r="CJ215" i="8"/>
  <c r="CJ216" i="8"/>
  <c r="CJ217" i="8"/>
  <c r="CJ218" i="8"/>
  <c r="CJ219" i="8"/>
  <c r="CJ106" i="8"/>
  <c r="CJ220" i="8"/>
  <c r="CJ221" i="8"/>
  <c r="CJ222" i="8"/>
  <c r="CJ223" i="8"/>
  <c r="CJ224" i="8"/>
  <c r="CJ225" i="8"/>
  <c r="CJ226" i="8"/>
  <c r="CJ227" i="8"/>
  <c r="CJ228" i="8"/>
  <c r="CJ229" i="8"/>
  <c r="CJ234" i="8"/>
  <c r="CJ235" i="8"/>
  <c r="CJ237" i="8"/>
  <c r="CJ238" i="8"/>
  <c r="CJ239" i="8"/>
  <c r="CJ231" i="8"/>
  <c r="CJ240" i="8"/>
  <c r="CJ241" i="8"/>
  <c r="CJ242" i="8"/>
  <c r="CJ243" i="8"/>
  <c r="CJ244" i="8"/>
  <c r="CJ245" i="8"/>
  <c r="CJ246" i="8"/>
  <c r="CJ91" i="8"/>
  <c r="CJ247" i="8"/>
  <c r="CJ248" i="8"/>
  <c r="CJ249" i="8"/>
  <c r="CJ250" i="8"/>
  <c r="CJ71" i="8"/>
  <c r="CJ252" i="8"/>
  <c r="CJ253" i="8"/>
  <c r="CJ254" i="8"/>
  <c r="CJ255" i="8"/>
  <c r="CJ256" i="8"/>
  <c r="CJ257" i="8"/>
  <c r="CJ258" i="8"/>
  <c r="CJ259" i="8"/>
  <c r="CJ260" i="8"/>
  <c r="CJ261" i="8"/>
  <c r="CJ262" i="8"/>
  <c r="CJ263" i="8"/>
  <c r="CJ265" i="8"/>
  <c r="CJ266" i="8"/>
  <c r="CJ264" i="8"/>
  <c r="CJ267" i="8"/>
  <c r="CJ5" i="8"/>
  <c r="E231" i="8"/>
  <c r="D231" i="8"/>
  <c r="C231" i="8"/>
  <c r="E73" i="8"/>
  <c r="D73" i="8"/>
  <c r="C73" i="8"/>
  <c r="E96" i="8"/>
  <c r="D96" i="8"/>
  <c r="C96" i="8"/>
  <c r="C162" i="8"/>
  <c r="D162" i="8"/>
  <c r="E162" i="8"/>
  <c r="R269" i="8"/>
  <c r="Q269" i="8"/>
  <c r="R3" i="8"/>
  <c r="Q3" i="8"/>
  <c r="E320" i="2"/>
  <c r="D320" i="2"/>
  <c r="C320" i="2"/>
  <c r="DO320" i="2"/>
  <c r="E449" i="2"/>
  <c r="D449" i="2"/>
  <c r="C449" i="2"/>
  <c r="DO449" i="2"/>
  <c r="E207" i="2"/>
  <c r="D207" i="2"/>
  <c r="C207" i="2"/>
  <c r="E385" i="2"/>
  <c r="D385" i="2"/>
  <c r="C385" i="2"/>
  <c r="DO207" i="2"/>
  <c r="DO385" i="2"/>
  <c r="K4" i="5"/>
  <c r="K3" i="5"/>
  <c r="K2" i="5"/>
  <c r="E91" i="5"/>
  <c r="D91" i="5"/>
  <c r="E196" i="5"/>
  <c r="D196" i="5"/>
  <c r="E233" i="5"/>
  <c r="D233" i="5"/>
  <c r="BY91" i="5"/>
  <c r="C91" i="5" s="1"/>
  <c r="BY196" i="5"/>
  <c r="C196" i="5" s="1"/>
  <c r="BY233" i="5"/>
  <c r="C233" i="5" s="1"/>
  <c r="E57" i="7"/>
  <c r="D57" i="7"/>
  <c r="C57" i="7"/>
  <c r="E56" i="7"/>
  <c r="D56" i="7"/>
  <c r="C56" i="7"/>
  <c r="E69" i="4"/>
  <c r="D69" i="4"/>
  <c r="C69" i="4"/>
  <c r="E181" i="4"/>
  <c r="D181" i="4"/>
  <c r="C181" i="4"/>
  <c r="E152" i="4"/>
  <c r="D152" i="4"/>
  <c r="C152" i="4"/>
  <c r="BF69" i="4"/>
  <c r="BF181" i="4"/>
  <c r="BF152" i="4"/>
  <c r="K5" i="4"/>
  <c r="K4" i="4"/>
  <c r="K3" i="4"/>
  <c r="K2" i="4"/>
  <c r="K5" i="3"/>
  <c r="K4" i="3"/>
  <c r="K3" i="3"/>
  <c r="K2" i="3"/>
  <c r="E92" i="1"/>
  <c r="D92" i="1"/>
  <c r="C92" i="1"/>
  <c r="E126" i="1"/>
  <c r="D126" i="1"/>
  <c r="C126" i="1"/>
  <c r="K5" i="1"/>
  <c r="K4" i="1"/>
  <c r="K3" i="1"/>
  <c r="K2" i="1"/>
  <c r="K4" i="2"/>
  <c r="K3" i="2"/>
  <c r="K2" i="2"/>
  <c r="F73" i="8" l="1"/>
  <c r="G73" i="8" s="1"/>
  <c r="F162" i="8"/>
  <c r="G162" i="8" s="1"/>
  <c r="F231" i="8"/>
  <c r="G231" i="8" s="1"/>
  <c r="F96" i="8"/>
  <c r="G96" i="8" s="1"/>
  <c r="C186" i="8" l="1"/>
  <c r="D186" i="8"/>
  <c r="E186" i="8"/>
  <c r="C113" i="8"/>
  <c r="D113" i="8"/>
  <c r="E113" i="8"/>
  <c r="C43" i="8"/>
  <c r="D43" i="8"/>
  <c r="E43" i="8"/>
  <c r="C265" i="8"/>
  <c r="D265" i="8"/>
  <c r="E265" i="8"/>
  <c r="C134" i="8"/>
  <c r="D134" i="8"/>
  <c r="E134" i="8"/>
  <c r="T269" i="8"/>
  <c r="S269" i="8"/>
  <c r="S3" i="8"/>
  <c r="T3" i="8"/>
  <c r="F43" i="8" l="1"/>
  <c r="G43" i="8" s="1"/>
  <c r="F186" i="8"/>
  <c r="G186" i="8" s="1"/>
  <c r="F134" i="8"/>
  <c r="G134" i="8" s="1"/>
  <c r="F265" i="8"/>
  <c r="G265" i="8" s="1"/>
  <c r="F113" i="8"/>
  <c r="G113" i="8" s="1"/>
  <c r="E217" i="5"/>
  <c r="D217" i="5"/>
  <c r="BY217" i="5"/>
  <c r="C217" i="5" s="1"/>
  <c r="E225" i="5"/>
  <c r="D225" i="5"/>
  <c r="BY225" i="5"/>
  <c r="C225" i="5" s="1"/>
  <c r="E51" i="5"/>
  <c r="D51" i="5"/>
  <c r="BY51" i="5"/>
  <c r="C51" i="5" s="1"/>
  <c r="L4" i="5"/>
  <c r="L3" i="5"/>
  <c r="L2" i="5"/>
  <c r="E383" i="2"/>
  <c r="D383" i="2"/>
  <c r="C383" i="2"/>
  <c r="DO383" i="2"/>
  <c r="E251" i="2"/>
  <c r="D251" i="2"/>
  <c r="C251" i="2"/>
  <c r="DO251" i="2"/>
  <c r="C14" i="7"/>
  <c r="L4" i="2" l="1"/>
  <c r="L3" i="2"/>
  <c r="L2" i="2"/>
  <c r="E81" i="7"/>
  <c r="D81" i="7"/>
  <c r="C81" i="7"/>
  <c r="E19" i="7"/>
  <c r="D19" i="7"/>
  <c r="C19" i="7"/>
  <c r="E176" i="4"/>
  <c r="D176" i="4"/>
  <c r="C176" i="4"/>
  <c r="E172" i="4"/>
  <c r="D172" i="4"/>
  <c r="C172" i="4"/>
  <c r="E37" i="4"/>
  <c r="D37" i="4"/>
  <c r="C37" i="4"/>
  <c r="BF176" i="4"/>
  <c r="BF172" i="4"/>
  <c r="BF37" i="4"/>
  <c r="L5" i="4"/>
  <c r="L4" i="4"/>
  <c r="L3" i="4"/>
  <c r="L2" i="4"/>
  <c r="E49" i="3"/>
  <c r="D49" i="3"/>
  <c r="C49" i="3"/>
  <c r="BM49" i="3"/>
  <c r="E73" i="3"/>
  <c r="D73" i="3"/>
  <c r="C73" i="3"/>
  <c r="BM73" i="3"/>
  <c r="E50" i="3"/>
  <c r="D50" i="3"/>
  <c r="C50" i="3"/>
  <c r="BM50" i="3"/>
  <c r="L5" i="3"/>
  <c r="L4" i="3"/>
  <c r="L3" i="3"/>
  <c r="L2" i="3"/>
  <c r="E109" i="1"/>
  <c r="D109" i="1"/>
  <c r="C109" i="1"/>
  <c r="L5" i="1"/>
  <c r="L4" i="1"/>
  <c r="L3" i="1"/>
  <c r="L2" i="1"/>
  <c r="E100" i="8" l="1"/>
  <c r="D100" i="8"/>
  <c r="C100" i="8"/>
  <c r="E63" i="8"/>
  <c r="D63" i="8"/>
  <c r="C63" i="8"/>
  <c r="E18" i="8"/>
  <c r="D18" i="8"/>
  <c r="C18" i="8"/>
  <c r="E45" i="8"/>
  <c r="D45" i="8"/>
  <c r="C45" i="8"/>
  <c r="E71" i="8"/>
  <c r="D71" i="8"/>
  <c r="C71" i="8"/>
  <c r="E164" i="2"/>
  <c r="D164" i="2"/>
  <c r="C164" i="2"/>
  <c r="DO164" i="2"/>
  <c r="E348" i="2"/>
  <c r="D348" i="2"/>
  <c r="C348" i="2"/>
  <c r="DO348" i="2"/>
  <c r="E264" i="2"/>
  <c r="D264" i="2"/>
  <c r="C264" i="2"/>
  <c r="DO264" i="2"/>
  <c r="E98" i="2"/>
  <c r="D98" i="2"/>
  <c r="C98" i="2"/>
  <c r="DO98" i="2"/>
  <c r="E130" i="2"/>
  <c r="D130" i="2"/>
  <c r="C130" i="2"/>
  <c r="DO130" i="2"/>
  <c r="E110" i="5"/>
  <c r="D110" i="5"/>
  <c r="BY110" i="5"/>
  <c r="C110" i="5" s="1"/>
  <c r="E31" i="5"/>
  <c r="D31" i="5"/>
  <c r="BY31" i="5"/>
  <c r="C31" i="5" s="1"/>
  <c r="M4" i="5"/>
  <c r="M3" i="5"/>
  <c r="M2" i="5"/>
  <c r="F18" i="8" l="1"/>
  <c r="G18" i="8" s="1"/>
  <c r="F100" i="8"/>
  <c r="G100" i="8" s="1"/>
  <c r="F45" i="8"/>
  <c r="G45" i="8" s="1"/>
  <c r="F71" i="8"/>
  <c r="G71" i="8" s="1"/>
  <c r="F63" i="8"/>
  <c r="G63" i="8" s="1"/>
  <c r="M4" i="2" l="1"/>
  <c r="M3" i="2"/>
  <c r="M2" i="2"/>
  <c r="U269" i="8"/>
  <c r="V269" i="8"/>
  <c r="V3" i="8"/>
  <c r="U3" i="8"/>
  <c r="C47" i="7" l="1"/>
  <c r="D47" i="7"/>
  <c r="E47" i="7"/>
  <c r="C95" i="7"/>
  <c r="D95" i="7"/>
  <c r="E95" i="7"/>
  <c r="C45" i="7"/>
  <c r="D45" i="7"/>
  <c r="E45" i="7"/>
  <c r="C55" i="7"/>
  <c r="D55" i="7"/>
  <c r="E55" i="7"/>
  <c r="E61" i="1" l="1"/>
  <c r="D61" i="1"/>
  <c r="C61" i="1"/>
  <c r="E212" i="1"/>
  <c r="D212" i="1"/>
  <c r="C212" i="1"/>
  <c r="E59" i="1"/>
  <c r="D59" i="1"/>
  <c r="C59" i="1"/>
  <c r="M5" i="1"/>
  <c r="M4" i="1"/>
  <c r="M3" i="1"/>
  <c r="M2" i="1"/>
  <c r="E93" i="3"/>
  <c r="D93" i="3"/>
  <c r="C93" i="3"/>
  <c r="BM93" i="3"/>
  <c r="M5" i="3"/>
  <c r="M4" i="3"/>
  <c r="M3" i="3"/>
  <c r="M2" i="3"/>
  <c r="E84" i="4"/>
  <c r="D84" i="4"/>
  <c r="C84" i="4"/>
  <c r="BF84" i="4"/>
  <c r="E24" i="4"/>
  <c r="D24" i="4"/>
  <c r="C24" i="4"/>
  <c r="BF24" i="4"/>
  <c r="M5" i="4"/>
  <c r="M4" i="4"/>
  <c r="M3" i="4"/>
  <c r="M2" i="4"/>
  <c r="E89" i="5" l="1"/>
  <c r="D89" i="5"/>
  <c r="E149" i="5"/>
  <c r="D149" i="5"/>
  <c r="E140" i="5"/>
  <c r="D140" i="5"/>
  <c r="BY89" i="5"/>
  <c r="C89" i="5" s="1"/>
  <c r="BY149" i="5"/>
  <c r="C149" i="5" s="1"/>
  <c r="BY140" i="5"/>
  <c r="C140" i="5" s="1"/>
  <c r="N4" i="5"/>
  <c r="N3" i="5"/>
  <c r="N2" i="5"/>
  <c r="E433" i="2"/>
  <c r="D433" i="2"/>
  <c r="C433" i="2"/>
  <c r="DO433" i="2"/>
  <c r="E142" i="2"/>
  <c r="D142" i="2"/>
  <c r="C142" i="2"/>
  <c r="DO142" i="2"/>
  <c r="E427" i="2"/>
  <c r="D427" i="2"/>
  <c r="C427" i="2"/>
  <c r="DO427" i="2"/>
  <c r="C6" i="8" l="1"/>
  <c r="D6" i="8"/>
  <c r="E6" i="8"/>
  <c r="C7" i="8"/>
  <c r="D7" i="8"/>
  <c r="E7" i="8"/>
  <c r="C9" i="8"/>
  <c r="D9" i="8"/>
  <c r="E9" i="8"/>
  <c r="C11" i="8"/>
  <c r="D11" i="8"/>
  <c r="E11" i="8"/>
  <c r="C10" i="8"/>
  <c r="D10" i="8"/>
  <c r="E10" i="8"/>
  <c r="C14" i="8"/>
  <c r="D14" i="8"/>
  <c r="E14" i="8"/>
  <c r="C15" i="8"/>
  <c r="D15" i="8"/>
  <c r="E15" i="8"/>
  <c r="C16" i="8"/>
  <c r="D16" i="8"/>
  <c r="E16" i="8"/>
  <c r="C17" i="8"/>
  <c r="D17" i="8"/>
  <c r="E17" i="8"/>
  <c r="C19" i="8"/>
  <c r="D19" i="8"/>
  <c r="E19" i="8"/>
  <c r="C12" i="8"/>
  <c r="D12" i="8"/>
  <c r="E12" i="8"/>
  <c r="C8" i="8"/>
  <c r="D8" i="8"/>
  <c r="E8" i="8"/>
  <c r="C20" i="8"/>
  <c r="D20" i="8"/>
  <c r="E20" i="8"/>
  <c r="C24" i="8"/>
  <c r="D24" i="8"/>
  <c r="E24" i="8"/>
  <c r="C25" i="8"/>
  <c r="D25" i="8"/>
  <c r="E25" i="8"/>
  <c r="C26" i="8"/>
  <c r="D26" i="8"/>
  <c r="E26" i="8"/>
  <c r="C27" i="8"/>
  <c r="D27" i="8"/>
  <c r="E27" i="8"/>
  <c r="C28" i="8"/>
  <c r="D28" i="8"/>
  <c r="E28" i="8"/>
  <c r="C29" i="8"/>
  <c r="D29" i="8"/>
  <c r="E29" i="8"/>
  <c r="C30" i="8"/>
  <c r="D30" i="8"/>
  <c r="E30" i="8"/>
  <c r="C31" i="8"/>
  <c r="D31" i="8"/>
  <c r="E31" i="8"/>
  <c r="C33" i="8"/>
  <c r="D33" i="8"/>
  <c r="E33" i="8"/>
  <c r="C34" i="8"/>
  <c r="D34" i="8"/>
  <c r="E34" i="8"/>
  <c r="C35" i="8"/>
  <c r="D35" i="8"/>
  <c r="E35" i="8"/>
  <c r="C37" i="8"/>
  <c r="D37" i="8"/>
  <c r="E37" i="8"/>
  <c r="C39" i="8"/>
  <c r="D39" i="8"/>
  <c r="E39" i="8"/>
  <c r="C40" i="8"/>
  <c r="D40" i="8"/>
  <c r="E40" i="8"/>
  <c r="C42" i="8"/>
  <c r="D42" i="8"/>
  <c r="E42" i="8"/>
  <c r="C44" i="8"/>
  <c r="D44" i="8"/>
  <c r="E44" i="8"/>
  <c r="C46" i="8"/>
  <c r="D46" i="8"/>
  <c r="E46" i="8"/>
  <c r="C47" i="8"/>
  <c r="D47" i="8"/>
  <c r="E47" i="8"/>
  <c r="C48" i="8"/>
  <c r="D48" i="8"/>
  <c r="E48" i="8"/>
  <c r="C49" i="8"/>
  <c r="D49" i="8"/>
  <c r="E49" i="8"/>
  <c r="C51" i="8"/>
  <c r="D51" i="8"/>
  <c r="E51" i="8"/>
  <c r="C53" i="8"/>
  <c r="D53" i="8"/>
  <c r="E53" i="8"/>
  <c r="C54" i="8"/>
  <c r="D54" i="8"/>
  <c r="E54" i="8"/>
  <c r="C38" i="8"/>
  <c r="D38" i="8"/>
  <c r="E38" i="8"/>
  <c r="C21" i="8"/>
  <c r="D21" i="8"/>
  <c r="E21" i="8"/>
  <c r="C57" i="8"/>
  <c r="D57" i="8"/>
  <c r="E57" i="8"/>
  <c r="C59" i="8"/>
  <c r="D59" i="8"/>
  <c r="E59" i="8"/>
  <c r="C23" i="8"/>
  <c r="D23" i="8"/>
  <c r="E23" i="8"/>
  <c r="C62" i="8"/>
  <c r="D62" i="8"/>
  <c r="E62" i="8"/>
  <c r="C41" i="8"/>
  <c r="D41" i="8"/>
  <c r="E41" i="8"/>
  <c r="C64" i="8"/>
  <c r="D64" i="8"/>
  <c r="E64" i="8"/>
  <c r="C66" i="8"/>
  <c r="D66" i="8"/>
  <c r="E66" i="8"/>
  <c r="C67" i="8"/>
  <c r="D67" i="8"/>
  <c r="E67" i="8"/>
  <c r="C56" i="8"/>
  <c r="D56" i="8"/>
  <c r="E56" i="8"/>
  <c r="C69" i="8"/>
  <c r="D69" i="8"/>
  <c r="E69" i="8"/>
  <c r="C70" i="8"/>
  <c r="D70" i="8"/>
  <c r="E70" i="8"/>
  <c r="C72" i="8"/>
  <c r="D72" i="8"/>
  <c r="E72" i="8"/>
  <c r="C74" i="8"/>
  <c r="D74" i="8"/>
  <c r="E74" i="8"/>
  <c r="C75" i="8"/>
  <c r="D75" i="8"/>
  <c r="E75" i="8"/>
  <c r="C77" i="8"/>
  <c r="D77" i="8"/>
  <c r="E77" i="8"/>
  <c r="C36" i="8"/>
  <c r="D36" i="8"/>
  <c r="E36" i="8"/>
  <c r="C79" i="8"/>
  <c r="D79" i="8"/>
  <c r="E79" i="8"/>
  <c r="C80" i="8"/>
  <c r="D80" i="8"/>
  <c r="E80" i="8"/>
  <c r="C81" i="8"/>
  <c r="D81" i="8"/>
  <c r="E81" i="8"/>
  <c r="C82" i="8"/>
  <c r="D82" i="8"/>
  <c r="E82" i="8"/>
  <c r="C83" i="8"/>
  <c r="D83" i="8"/>
  <c r="E83" i="8"/>
  <c r="C84" i="8"/>
  <c r="D84" i="8"/>
  <c r="E84" i="8"/>
  <c r="C13" i="8"/>
  <c r="D13" i="8"/>
  <c r="E13" i="8"/>
  <c r="C85" i="8"/>
  <c r="D85" i="8"/>
  <c r="E85" i="8"/>
  <c r="C86" i="8"/>
  <c r="D86" i="8"/>
  <c r="E86" i="8"/>
  <c r="C87" i="8"/>
  <c r="D87" i="8"/>
  <c r="E87" i="8"/>
  <c r="C88" i="8"/>
  <c r="D88" i="8"/>
  <c r="E88" i="8"/>
  <c r="C90" i="8"/>
  <c r="D90" i="8"/>
  <c r="E90" i="8"/>
  <c r="C92" i="8"/>
  <c r="D92" i="8"/>
  <c r="E92" i="8"/>
  <c r="C93" i="8"/>
  <c r="D93" i="8"/>
  <c r="E93" i="8"/>
  <c r="C94" i="8"/>
  <c r="D94" i="8"/>
  <c r="E94" i="8"/>
  <c r="C95" i="8"/>
  <c r="D95" i="8"/>
  <c r="E95" i="8"/>
  <c r="C97" i="8"/>
  <c r="D97" i="8"/>
  <c r="E97" i="8"/>
  <c r="C99" i="8"/>
  <c r="D99" i="8"/>
  <c r="E99" i="8"/>
  <c r="C101" i="8"/>
  <c r="D101" i="8"/>
  <c r="E101" i="8"/>
  <c r="C102" i="8"/>
  <c r="D102" i="8"/>
  <c r="E102" i="8"/>
  <c r="C104" i="8"/>
  <c r="D104" i="8"/>
  <c r="E104" i="8"/>
  <c r="C105" i="8"/>
  <c r="D105" i="8"/>
  <c r="E105" i="8"/>
  <c r="C107" i="8"/>
  <c r="D107" i="8"/>
  <c r="E107" i="8"/>
  <c r="C108" i="8"/>
  <c r="D108" i="8"/>
  <c r="E108" i="8"/>
  <c r="C111" i="8"/>
  <c r="D111" i="8"/>
  <c r="E111" i="8"/>
  <c r="C112" i="8"/>
  <c r="D112" i="8"/>
  <c r="E112" i="8"/>
  <c r="C114" i="8"/>
  <c r="D114" i="8"/>
  <c r="E114" i="8"/>
  <c r="C115" i="8"/>
  <c r="D115" i="8"/>
  <c r="E115" i="8"/>
  <c r="C116" i="8"/>
  <c r="D116" i="8"/>
  <c r="E116" i="8"/>
  <c r="C117" i="8"/>
  <c r="D117" i="8"/>
  <c r="E117" i="8"/>
  <c r="C118" i="8"/>
  <c r="D118" i="8"/>
  <c r="E118" i="8"/>
  <c r="C119" i="8"/>
  <c r="D119" i="8"/>
  <c r="E119" i="8"/>
  <c r="C120" i="8"/>
  <c r="D120" i="8"/>
  <c r="E120" i="8"/>
  <c r="C122" i="8"/>
  <c r="D122" i="8"/>
  <c r="E122" i="8"/>
  <c r="C123" i="8"/>
  <c r="D123" i="8"/>
  <c r="E123" i="8"/>
  <c r="C124" i="8"/>
  <c r="D124" i="8"/>
  <c r="E124" i="8"/>
  <c r="C32" i="8"/>
  <c r="D32" i="8"/>
  <c r="E32" i="8"/>
  <c r="C125" i="8"/>
  <c r="D125" i="8"/>
  <c r="E125" i="8"/>
  <c r="C55" i="8"/>
  <c r="D55" i="8"/>
  <c r="E55" i="8"/>
  <c r="C126" i="8"/>
  <c r="D126" i="8"/>
  <c r="E126" i="8"/>
  <c r="C127" i="8"/>
  <c r="D127" i="8"/>
  <c r="E127" i="8"/>
  <c r="C129" i="8"/>
  <c r="D129" i="8"/>
  <c r="E129" i="8"/>
  <c r="C130" i="8"/>
  <c r="D130" i="8"/>
  <c r="E130" i="8"/>
  <c r="C131" i="8"/>
  <c r="D131" i="8"/>
  <c r="E131" i="8"/>
  <c r="C58" i="8"/>
  <c r="D58" i="8"/>
  <c r="E58" i="8"/>
  <c r="C133" i="8"/>
  <c r="D133" i="8"/>
  <c r="E133" i="8"/>
  <c r="C135" i="8"/>
  <c r="D135" i="8"/>
  <c r="E135" i="8"/>
  <c r="C132" i="8"/>
  <c r="D132" i="8"/>
  <c r="E132" i="8"/>
  <c r="C137" i="8"/>
  <c r="D137" i="8"/>
  <c r="E137" i="8"/>
  <c r="C138" i="8"/>
  <c r="D138" i="8"/>
  <c r="E138" i="8"/>
  <c r="C139" i="8"/>
  <c r="D139" i="8"/>
  <c r="E139" i="8"/>
  <c r="C140" i="8"/>
  <c r="D140" i="8"/>
  <c r="E140" i="8"/>
  <c r="C141" i="8"/>
  <c r="D141" i="8"/>
  <c r="E141" i="8"/>
  <c r="C142" i="8"/>
  <c r="D142" i="8"/>
  <c r="E142" i="8"/>
  <c r="C143" i="8"/>
  <c r="D143" i="8"/>
  <c r="E143" i="8"/>
  <c r="C144" i="8"/>
  <c r="D144" i="8"/>
  <c r="E144" i="8"/>
  <c r="C145" i="8"/>
  <c r="D145" i="8"/>
  <c r="E145" i="8"/>
  <c r="C147" i="8"/>
  <c r="D147" i="8"/>
  <c r="E147" i="8"/>
  <c r="C148" i="8"/>
  <c r="D148" i="8"/>
  <c r="E148" i="8"/>
  <c r="C149" i="8"/>
  <c r="D149" i="8"/>
  <c r="E149" i="8"/>
  <c r="C151" i="8"/>
  <c r="D151" i="8"/>
  <c r="E151" i="8"/>
  <c r="C76" i="8"/>
  <c r="D76" i="8"/>
  <c r="E76" i="8"/>
  <c r="C152" i="8"/>
  <c r="D152" i="8"/>
  <c r="E152" i="8"/>
  <c r="C153" i="8"/>
  <c r="D153" i="8"/>
  <c r="E153" i="8"/>
  <c r="C154" i="8"/>
  <c r="D154" i="8"/>
  <c r="E154" i="8"/>
  <c r="C60" i="8"/>
  <c r="D60" i="8"/>
  <c r="E60" i="8"/>
  <c r="C155" i="8"/>
  <c r="D155" i="8"/>
  <c r="E155" i="8"/>
  <c r="C156" i="8"/>
  <c r="D156" i="8"/>
  <c r="E156" i="8"/>
  <c r="C157" i="8"/>
  <c r="D157" i="8"/>
  <c r="E157" i="8"/>
  <c r="C158" i="8"/>
  <c r="D158" i="8"/>
  <c r="E158" i="8"/>
  <c r="C159" i="8"/>
  <c r="D159" i="8"/>
  <c r="E159" i="8"/>
  <c r="C160" i="8"/>
  <c r="D160" i="8"/>
  <c r="E160" i="8"/>
  <c r="C161" i="8"/>
  <c r="D161" i="8"/>
  <c r="E161" i="8"/>
  <c r="C163" i="8"/>
  <c r="D163" i="8"/>
  <c r="E163" i="8"/>
  <c r="C164" i="8"/>
  <c r="D164" i="8"/>
  <c r="E164" i="8"/>
  <c r="C165" i="8"/>
  <c r="D165" i="8"/>
  <c r="E165" i="8"/>
  <c r="C52" i="8"/>
  <c r="D52" i="8"/>
  <c r="E52" i="8"/>
  <c r="C167" i="8"/>
  <c r="D167" i="8"/>
  <c r="E167" i="8"/>
  <c r="C168" i="8"/>
  <c r="D168" i="8"/>
  <c r="E168" i="8"/>
  <c r="C169" i="8"/>
  <c r="D169" i="8"/>
  <c r="E169" i="8"/>
  <c r="C170" i="8"/>
  <c r="D170" i="8"/>
  <c r="E170" i="8"/>
  <c r="C171" i="8"/>
  <c r="D171" i="8"/>
  <c r="E171" i="8"/>
  <c r="C172" i="8"/>
  <c r="D172" i="8"/>
  <c r="E172" i="8"/>
  <c r="C173" i="8"/>
  <c r="D173" i="8"/>
  <c r="E173" i="8"/>
  <c r="C22" i="8"/>
  <c r="D22" i="8"/>
  <c r="E22" i="8"/>
  <c r="C68" i="8"/>
  <c r="D68" i="8"/>
  <c r="E68" i="8"/>
  <c r="C174" i="8"/>
  <c r="D174" i="8"/>
  <c r="E174" i="8"/>
  <c r="C175" i="8"/>
  <c r="D175" i="8"/>
  <c r="E175" i="8"/>
  <c r="C176" i="8"/>
  <c r="D176" i="8"/>
  <c r="E176" i="8"/>
  <c r="C65" i="8"/>
  <c r="D65" i="8"/>
  <c r="E65" i="8"/>
  <c r="C177" i="8"/>
  <c r="D177" i="8"/>
  <c r="E177" i="8"/>
  <c r="C178" i="8"/>
  <c r="D178" i="8"/>
  <c r="E178" i="8"/>
  <c r="C179" i="8"/>
  <c r="D179" i="8"/>
  <c r="E179" i="8"/>
  <c r="C180" i="8"/>
  <c r="D180" i="8"/>
  <c r="E180" i="8"/>
  <c r="C109" i="8"/>
  <c r="D109" i="8"/>
  <c r="E109" i="8"/>
  <c r="C182" i="8"/>
  <c r="D182" i="8"/>
  <c r="E182" i="8"/>
  <c r="C183" i="8"/>
  <c r="D183" i="8"/>
  <c r="E183" i="8"/>
  <c r="C184" i="8"/>
  <c r="D184" i="8"/>
  <c r="E184" i="8"/>
  <c r="C185" i="8"/>
  <c r="D185" i="8"/>
  <c r="E185" i="8"/>
  <c r="C187" i="8"/>
  <c r="D187" i="8"/>
  <c r="E187" i="8"/>
  <c r="C188" i="8"/>
  <c r="D188" i="8"/>
  <c r="E188" i="8"/>
  <c r="C189" i="8"/>
  <c r="D189" i="8"/>
  <c r="E189" i="8"/>
  <c r="C89" i="8"/>
  <c r="D89" i="8"/>
  <c r="E89" i="8"/>
  <c r="C150" i="8"/>
  <c r="D150" i="8"/>
  <c r="E150" i="8"/>
  <c r="C190" i="8"/>
  <c r="D190" i="8"/>
  <c r="E190" i="8"/>
  <c r="C191" i="8"/>
  <c r="D191" i="8"/>
  <c r="E191" i="8"/>
  <c r="C192" i="8"/>
  <c r="D192" i="8"/>
  <c r="E192" i="8"/>
  <c r="C193" i="8"/>
  <c r="D193" i="8"/>
  <c r="E193" i="8"/>
  <c r="C194" i="8"/>
  <c r="D194" i="8"/>
  <c r="E194" i="8"/>
  <c r="C121" i="8"/>
  <c r="D121" i="8"/>
  <c r="E121" i="8"/>
  <c r="C50" i="8"/>
  <c r="D50" i="8"/>
  <c r="E50" i="8"/>
  <c r="C196" i="8"/>
  <c r="D196" i="8"/>
  <c r="E196" i="8"/>
  <c r="C197" i="8"/>
  <c r="D197" i="8"/>
  <c r="E197" i="8"/>
  <c r="C198" i="8"/>
  <c r="D198" i="8"/>
  <c r="E198" i="8"/>
  <c r="C199" i="8"/>
  <c r="D199" i="8"/>
  <c r="E199" i="8"/>
  <c r="C200" i="8"/>
  <c r="D200" i="8"/>
  <c r="E200" i="8"/>
  <c r="C201" i="8"/>
  <c r="D201" i="8"/>
  <c r="E201" i="8"/>
  <c r="C61" i="8"/>
  <c r="D61" i="8"/>
  <c r="E61" i="8"/>
  <c r="C202" i="8"/>
  <c r="D202" i="8"/>
  <c r="E202" i="8"/>
  <c r="C203" i="8"/>
  <c r="D203" i="8"/>
  <c r="E203" i="8"/>
  <c r="C204" i="8"/>
  <c r="D204" i="8"/>
  <c r="E204" i="8"/>
  <c r="C206" i="8"/>
  <c r="D206" i="8"/>
  <c r="E206" i="8"/>
  <c r="C207" i="8"/>
  <c r="D207" i="8"/>
  <c r="E207" i="8"/>
  <c r="C208" i="8"/>
  <c r="D208" i="8"/>
  <c r="E208" i="8"/>
  <c r="C209" i="8"/>
  <c r="D209" i="8"/>
  <c r="E209" i="8"/>
  <c r="C211" i="8"/>
  <c r="D211" i="8"/>
  <c r="E211" i="8"/>
  <c r="C212" i="8"/>
  <c r="D212" i="8"/>
  <c r="E212" i="8"/>
  <c r="C214" i="8"/>
  <c r="D214" i="8"/>
  <c r="E214" i="8"/>
  <c r="C215" i="8"/>
  <c r="D215" i="8"/>
  <c r="E215" i="8"/>
  <c r="C216" i="8"/>
  <c r="D216" i="8"/>
  <c r="E216" i="8"/>
  <c r="C217" i="8"/>
  <c r="D217" i="8"/>
  <c r="E217" i="8"/>
  <c r="C218" i="8"/>
  <c r="D218" i="8"/>
  <c r="E218" i="8"/>
  <c r="C219" i="8"/>
  <c r="D219" i="8"/>
  <c r="E219" i="8"/>
  <c r="C106" i="8"/>
  <c r="D106" i="8"/>
  <c r="E106" i="8"/>
  <c r="C220" i="8"/>
  <c r="D220" i="8"/>
  <c r="E220" i="8"/>
  <c r="C221" i="8"/>
  <c r="D221" i="8"/>
  <c r="E221" i="8"/>
  <c r="C222" i="8"/>
  <c r="D222" i="8"/>
  <c r="E222" i="8"/>
  <c r="C223" i="8"/>
  <c r="D223" i="8"/>
  <c r="E223" i="8"/>
  <c r="C224" i="8"/>
  <c r="D224" i="8"/>
  <c r="E224" i="8"/>
  <c r="C103" i="8"/>
  <c r="D103" i="8"/>
  <c r="E103" i="8"/>
  <c r="C225" i="8"/>
  <c r="D225" i="8"/>
  <c r="E225" i="8"/>
  <c r="C226" i="8"/>
  <c r="D226" i="8"/>
  <c r="E226" i="8"/>
  <c r="C227" i="8"/>
  <c r="D227" i="8"/>
  <c r="E227" i="8"/>
  <c r="C228" i="8"/>
  <c r="D228" i="8"/>
  <c r="E228" i="8"/>
  <c r="C229" i="8"/>
  <c r="D229" i="8"/>
  <c r="E229" i="8"/>
  <c r="C234" i="8"/>
  <c r="D234" i="8"/>
  <c r="E234" i="8"/>
  <c r="C235" i="8"/>
  <c r="D235" i="8"/>
  <c r="E235" i="8"/>
  <c r="C238" i="8"/>
  <c r="D238" i="8"/>
  <c r="E238" i="8"/>
  <c r="C239" i="8"/>
  <c r="D239" i="8"/>
  <c r="E239" i="8"/>
  <c r="C128" i="8"/>
  <c r="D128" i="8"/>
  <c r="E128" i="8"/>
  <c r="C240" i="8"/>
  <c r="D240" i="8"/>
  <c r="E240" i="8"/>
  <c r="C241" i="8"/>
  <c r="D241" i="8"/>
  <c r="E241" i="8"/>
  <c r="C242" i="8"/>
  <c r="D242" i="8"/>
  <c r="E242" i="8"/>
  <c r="C243" i="8"/>
  <c r="D243" i="8"/>
  <c r="E243" i="8"/>
  <c r="C244" i="8"/>
  <c r="D244" i="8"/>
  <c r="E244" i="8"/>
  <c r="C245" i="8"/>
  <c r="D245" i="8"/>
  <c r="E245" i="8"/>
  <c r="C246" i="8"/>
  <c r="D246" i="8"/>
  <c r="E246" i="8"/>
  <c r="C91" i="8"/>
  <c r="D91" i="8"/>
  <c r="E91" i="8"/>
  <c r="C247" i="8"/>
  <c r="D247" i="8"/>
  <c r="E247" i="8"/>
  <c r="C248" i="8"/>
  <c r="D248" i="8"/>
  <c r="E248" i="8"/>
  <c r="C249" i="8"/>
  <c r="D249" i="8"/>
  <c r="E249" i="8"/>
  <c r="C250" i="8"/>
  <c r="D250" i="8"/>
  <c r="E250" i="8"/>
  <c r="C253" i="8"/>
  <c r="D253" i="8"/>
  <c r="E253" i="8"/>
  <c r="C254" i="8"/>
  <c r="D254" i="8"/>
  <c r="E254" i="8"/>
  <c r="C255" i="8"/>
  <c r="D255" i="8"/>
  <c r="E255" i="8"/>
  <c r="C256" i="8"/>
  <c r="D256" i="8"/>
  <c r="E256" i="8"/>
  <c r="C257" i="8"/>
  <c r="D257" i="8"/>
  <c r="E257" i="8"/>
  <c r="C258" i="8"/>
  <c r="D258" i="8"/>
  <c r="E258" i="8"/>
  <c r="C259" i="8"/>
  <c r="D259" i="8"/>
  <c r="E259" i="8"/>
  <c r="C260" i="8"/>
  <c r="D260" i="8"/>
  <c r="E260" i="8"/>
  <c r="C261" i="8"/>
  <c r="D261" i="8"/>
  <c r="E261" i="8"/>
  <c r="C262" i="8"/>
  <c r="D262" i="8"/>
  <c r="E262" i="8"/>
  <c r="C263" i="8"/>
  <c r="D263" i="8"/>
  <c r="E263" i="8"/>
  <c r="C266" i="8"/>
  <c r="D266" i="8"/>
  <c r="E266" i="8"/>
  <c r="C264" i="8"/>
  <c r="D264" i="8"/>
  <c r="E264" i="8"/>
  <c r="C267" i="8"/>
  <c r="D267" i="8"/>
  <c r="E267" i="8"/>
  <c r="E5" i="8"/>
  <c r="D5" i="8"/>
  <c r="C5" i="8"/>
  <c r="X269" i="8"/>
  <c r="W269" i="8"/>
  <c r="X3" i="8"/>
  <c r="W3" i="8"/>
  <c r="N4" i="2"/>
  <c r="N3" i="2"/>
  <c r="N2" i="2"/>
  <c r="E96" i="2"/>
  <c r="D96" i="2"/>
  <c r="C96" i="2"/>
  <c r="DO96" i="2"/>
  <c r="F250" i="8" l="1"/>
  <c r="G250" i="8" s="1"/>
  <c r="F128" i="8"/>
  <c r="G128" i="8" s="1"/>
  <c r="F259" i="8"/>
  <c r="G259" i="8" s="1"/>
  <c r="F235" i="8"/>
  <c r="G235" i="8" s="1"/>
  <c r="F224" i="8"/>
  <c r="G224" i="8" s="1"/>
  <c r="F220" i="8"/>
  <c r="G220" i="8" s="1"/>
  <c r="F217" i="8"/>
  <c r="G217" i="8" s="1"/>
  <c r="F207" i="8"/>
  <c r="G207" i="8" s="1"/>
  <c r="F202" i="8"/>
  <c r="G202" i="8" s="1"/>
  <c r="F89" i="8"/>
  <c r="G89" i="8" s="1"/>
  <c r="F109" i="8"/>
  <c r="G109" i="8" s="1"/>
  <c r="F177" i="8"/>
  <c r="G177" i="8" s="1"/>
  <c r="F174" i="8"/>
  <c r="G174" i="8" s="1"/>
  <c r="F168" i="8"/>
  <c r="G168" i="8" s="1"/>
  <c r="F164" i="8"/>
  <c r="G164" i="8" s="1"/>
  <c r="F159" i="8"/>
  <c r="G159" i="8" s="1"/>
  <c r="F152" i="8"/>
  <c r="G152" i="8" s="1"/>
  <c r="F148" i="8"/>
  <c r="G148" i="8" s="1"/>
  <c r="F143" i="8"/>
  <c r="F135" i="8"/>
  <c r="G135" i="8" s="1"/>
  <c r="F130" i="8"/>
  <c r="G130" i="8" s="1"/>
  <c r="F55" i="8"/>
  <c r="F118" i="8"/>
  <c r="G118" i="8" s="1"/>
  <c r="F114" i="8"/>
  <c r="G114" i="8" s="1"/>
  <c r="F107" i="8"/>
  <c r="G107" i="8" s="1"/>
  <c r="F94" i="8"/>
  <c r="G94" i="8" s="1"/>
  <c r="F88" i="8"/>
  <c r="G88" i="8" s="1"/>
  <c r="F13" i="8"/>
  <c r="G13" i="8" s="1"/>
  <c r="F77" i="8"/>
  <c r="G77" i="8" s="1"/>
  <c r="F70" i="8"/>
  <c r="G70" i="8" s="1"/>
  <c r="F66" i="8"/>
  <c r="G66" i="8" s="1"/>
  <c r="F38" i="8"/>
  <c r="G38" i="8" s="1"/>
  <c r="F49" i="8"/>
  <c r="G49" i="8" s="1"/>
  <c r="F44" i="8"/>
  <c r="G44" i="8" s="1"/>
  <c r="F31" i="8"/>
  <c r="G31" i="8" s="1"/>
  <c r="F27" i="8"/>
  <c r="G27" i="8" s="1"/>
  <c r="F20" i="8"/>
  <c r="G20" i="8" s="1"/>
  <c r="F17" i="8"/>
  <c r="G17" i="8" s="1"/>
  <c r="F255" i="8"/>
  <c r="G255" i="8" s="1"/>
  <c r="F243" i="8"/>
  <c r="G243" i="8" s="1"/>
  <c r="F6" i="8"/>
  <c r="G6" i="8" s="1"/>
  <c r="F229" i="8"/>
  <c r="G229" i="8" s="1"/>
  <c r="F204" i="8"/>
  <c r="G204" i="8" s="1"/>
  <c r="F190" i="8"/>
  <c r="G190" i="8" s="1"/>
  <c r="F188" i="8"/>
  <c r="G188" i="8" s="1"/>
  <c r="F176" i="8"/>
  <c r="G176" i="8" s="1"/>
  <c r="F111" i="8"/>
  <c r="G111" i="8" s="1"/>
  <c r="F86" i="8"/>
  <c r="G86" i="8" s="1"/>
  <c r="F83" i="8"/>
  <c r="G83" i="8" s="1"/>
  <c r="F74" i="8"/>
  <c r="G74" i="8" s="1"/>
  <c r="F56" i="8"/>
  <c r="G56" i="8" s="1"/>
  <c r="F53" i="8"/>
  <c r="G53" i="8" s="1"/>
  <c r="F47" i="8"/>
  <c r="G47" i="8" s="1"/>
  <c r="F29" i="8"/>
  <c r="G29" i="8" s="1"/>
  <c r="F25" i="8"/>
  <c r="G25" i="8" s="1"/>
  <c r="F12" i="8"/>
  <c r="G12" i="8" s="1"/>
  <c r="F9" i="8"/>
  <c r="G9" i="8" s="1"/>
  <c r="F200" i="8"/>
  <c r="G200" i="8" s="1"/>
  <c r="F150" i="8"/>
  <c r="G150" i="8" s="1"/>
  <c r="F175" i="8"/>
  <c r="G175" i="8" s="1"/>
  <c r="F160" i="8"/>
  <c r="G160" i="8" s="1"/>
  <c r="F144" i="8"/>
  <c r="G144" i="8" s="1"/>
  <c r="F126" i="8"/>
  <c r="G126" i="8" s="1"/>
  <c r="F108" i="8"/>
  <c r="G108" i="8" s="1"/>
  <c r="F85" i="8"/>
  <c r="G85" i="8" s="1"/>
  <c r="F67" i="8"/>
  <c r="G67" i="8" s="1"/>
  <c r="F46" i="8"/>
  <c r="G46" i="8" s="1"/>
  <c r="F24" i="8"/>
  <c r="G24" i="8" s="1"/>
  <c r="F264" i="8"/>
  <c r="G264" i="8" s="1"/>
  <c r="F261" i="8"/>
  <c r="G261" i="8" s="1"/>
  <c r="F257" i="8"/>
  <c r="G257" i="8" s="1"/>
  <c r="F248" i="8"/>
  <c r="G248" i="8" s="1"/>
  <c r="F245" i="8"/>
  <c r="G245" i="8" s="1"/>
  <c r="F241" i="8"/>
  <c r="G241" i="8" s="1"/>
  <c r="F225" i="8"/>
  <c r="G225" i="8" s="1"/>
  <c r="F222" i="8"/>
  <c r="G222" i="8" s="1"/>
  <c r="F215" i="8"/>
  <c r="G215" i="8" s="1"/>
  <c r="F209" i="8"/>
  <c r="G209" i="8" s="1"/>
  <c r="F197" i="8"/>
  <c r="G197" i="8" s="1"/>
  <c r="F179" i="8"/>
  <c r="G179" i="8" s="1"/>
  <c r="F22" i="8"/>
  <c r="G22" i="8" s="1"/>
  <c r="F52" i="8"/>
  <c r="G52" i="8" s="1"/>
  <c r="F161" i="8"/>
  <c r="G161" i="8" s="1"/>
  <c r="F157" i="8"/>
  <c r="G157" i="8" s="1"/>
  <c r="F151" i="8"/>
  <c r="G151" i="8" s="1"/>
  <c r="F145" i="8"/>
  <c r="G145" i="8" s="1"/>
  <c r="F141" i="8"/>
  <c r="G141" i="8" s="1"/>
  <c r="F58" i="8"/>
  <c r="G58" i="8" s="1"/>
  <c r="F127" i="8"/>
  <c r="G127" i="8" s="1"/>
  <c r="F32" i="8"/>
  <c r="G32" i="8" s="1"/>
  <c r="F116" i="8"/>
  <c r="G116" i="8" s="1"/>
  <c r="F104" i="8"/>
  <c r="G104" i="8" s="1"/>
  <c r="F92" i="8"/>
  <c r="G92" i="8" s="1"/>
  <c r="F267" i="8"/>
  <c r="G267" i="8" s="1"/>
  <c r="F262" i="8"/>
  <c r="G262" i="8" s="1"/>
  <c r="F254" i="8"/>
  <c r="G254" i="8" s="1"/>
  <c r="F249" i="8"/>
  <c r="G249" i="8" s="1"/>
  <c r="F246" i="8"/>
  <c r="G246" i="8" s="1"/>
  <c r="F239" i="8"/>
  <c r="G239" i="8" s="1"/>
  <c r="F234" i="8"/>
  <c r="G234" i="8" s="1"/>
  <c r="F226" i="8"/>
  <c r="G226" i="8" s="1"/>
  <c r="F106" i="8"/>
  <c r="G106" i="8" s="1"/>
  <c r="F216" i="8"/>
  <c r="G216" i="8" s="1"/>
  <c r="F211" i="8"/>
  <c r="G211" i="8" s="1"/>
  <c r="F61" i="8"/>
  <c r="G61" i="8" s="1"/>
  <c r="F198" i="8"/>
  <c r="G198" i="8" s="1"/>
  <c r="F191" i="8"/>
  <c r="G191" i="8" s="1"/>
  <c r="F189" i="8"/>
  <c r="G189" i="8" s="1"/>
  <c r="F184" i="8"/>
  <c r="G184" i="8" s="1"/>
  <c r="F65" i="8"/>
  <c r="G65" i="8" s="1"/>
  <c r="F68" i="8"/>
  <c r="G68" i="8" s="1"/>
  <c r="F171" i="8"/>
  <c r="G171" i="8" s="1"/>
  <c r="F163" i="8"/>
  <c r="G163" i="8" s="1"/>
  <c r="F158" i="8"/>
  <c r="G158" i="8" s="1"/>
  <c r="F60" i="8"/>
  <c r="G60" i="8" s="1"/>
  <c r="F147" i="8"/>
  <c r="G147" i="8" s="1"/>
  <c r="F142" i="8"/>
  <c r="G142" i="8" s="1"/>
  <c r="F138" i="8"/>
  <c r="G138" i="8" s="1"/>
  <c r="F129" i="8"/>
  <c r="G129" i="8" s="1"/>
  <c r="F125" i="8"/>
  <c r="G125" i="8" s="1"/>
  <c r="F122" i="8"/>
  <c r="G122" i="8" s="1"/>
  <c r="F112" i="8"/>
  <c r="G112" i="8" s="1"/>
  <c r="F105" i="8"/>
  <c r="G105" i="8" s="1"/>
  <c r="F99" i="8"/>
  <c r="G99" i="8" s="1"/>
  <c r="F87" i="8"/>
  <c r="G87" i="8" s="1"/>
  <c r="F84" i="8"/>
  <c r="G84" i="8" s="1"/>
  <c r="F80" i="8"/>
  <c r="G80" i="8" s="1"/>
  <c r="F69" i="8"/>
  <c r="G69" i="8" s="1"/>
  <c r="F64" i="8"/>
  <c r="G64" i="8" s="1"/>
  <c r="F59" i="8"/>
  <c r="G59" i="8" s="1"/>
  <c r="F48" i="8"/>
  <c r="G48" i="8" s="1"/>
  <c r="F42" i="8"/>
  <c r="G42" i="8" s="1"/>
  <c r="F35" i="8"/>
  <c r="G35" i="8" s="1"/>
  <c r="F26" i="8"/>
  <c r="G26" i="8" s="1"/>
  <c r="F16" i="8"/>
  <c r="G16" i="8" s="1"/>
  <c r="F11" i="8"/>
  <c r="G11" i="8" s="1"/>
  <c r="F263" i="8"/>
  <c r="G263" i="8" s="1"/>
  <c r="F227" i="8"/>
  <c r="G227" i="8" s="1"/>
  <c r="F23" i="8"/>
  <c r="G23" i="8" s="1"/>
  <c r="F54" i="8"/>
  <c r="G54" i="8" s="1"/>
  <c r="F172" i="8"/>
  <c r="G172" i="8" s="1"/>
  <c r="F167" i="8"/>
  <c r="G167" i="8" s="1"/>
  <c r="F101" i="8"/>
  <c r="G101" i="8" s="1"/>
  <c r="F93" i="8"/>
  <c r="G93" i="8" s="1"/>
  <c r="F10" i="8"/>
  <c r="G10" i="8" s="1"/>
  <c r="F247" i="8"/>
  <c r="G247" i="8" s="1"/>
  <c r="F212" i="8"/>
  <c r="G212" i="8" s="1"/>
  <c r="F121" i="8"/>
  <c r="G121" i="8" s="1"/>
  <c r="F139" i="8"/>
  <c r="G139" i="8" s="1"/>
  <c r="F133" i="8"/>
  <c r="G133" i="8" s="1"/>
  <c r="F228" i="8"/>
  <c r="G228" i="8" s="1"/>
  <c r="F214" i="8"/>
  <c r="G214" i="8" s="1"/>
  <c r="F266" i="8"/>
  <c r="G266" i="8" s="1"/>
  <c r="F91" i="8"/>
  <c r="G91" i="8" s="1"/>
  <c r="F185" i="8"/>
  <c r="G185" i="8" s="1"/>
  <c r="F180" i="8"/>
  <c r="G180" i="8" s="1"/>
  <c r="F155" i="8"/>
  <c r="G155" i="8" s="1"/>
  <c r="F76" i="8"/>
  <c r="G76" i="8" s="1"/>
  <c r="F123" i="8"/>
  <c r="G123" i="8" s="1"/>
  <c r="F117" i="8"/>
  <c r="G117" i="8" s="1"/>
  <c r="F81" i="8"/>
  <c r="G81" i="8" s="1"/>
  <c r="F75" i="8"/>
  <c r="G75" i="8" s="1"/>
  <c r="F37" i="8"/>
  <c r="G37" i="8" s="1"/>
  <c r="F30" i="8"/>
  <c r="G30" i="8" s="1"/>
  <c r="F260" i="8"/>
  <c r="G260" i="8" s="1"/>
  <c r="F258" i="8"/>
  <c r="G258" i="8" s="1"/>
  <c r="F253" i="8"/>
  <c r="G253" i="8" s="1"/>
  <c r="F244" i="8"/>
  <c r="G244" i="8" s="1"/>
  <c r="F242" i="8"/>
  <c r="G242" i="8" s="1"/>
  <c r="F238" i="8"/>
  <c r="G238" i="8" s="1"/>
  <c r="F103" i="8"/>
  <c r="G103" i="8" s="1"/>
  <c r="F223" i="8"/>
  <c r="G223" i="8" s="1"/>
  <c r="F219" i="8"/>
  <c r="G219" i="8" s="1"/>
  <c r="F208" i="8"/>
  <c r="G208" i="8" s="1"/>
  <c r="F206" i="8"/>
  <c r="G206" i="8" s="1"/>
  <c r="F201" i="8"/>
  <c r="G201" i="8" s="1"/>
  <c r="F194" i="8"/>
  <c r="G194" i="8" s="1"/>
  <c r="F187" i="8"/>
  <c r="G187" i="8" s="1"/>
  <c r="F183" i="8"/>
  <c r="G183" i="8" s="1"/>
  <c r="F173" i="8"/>
  <c r="G173" i="8" s="1"/>
  <c r="F170" i="8"/>
  <c r="G170" i="8" s="1"/>
  <c r="F156" i="8"/>
  <c r="G156" i="8" s="1"/>
  <c r="F154" i="8"/>
  <c r="G154" i="8" s="1"/>
  <c r="G143" i="8"/>
  <c r="F140" i="8"/>
  <c r="G140" i="8" s="1"/>
  <c r="F137" i="8"/>
  <c r="G137" i="8" s="1"/>
  <c r="G55" i="8"/>
  <c r="F124" i="8"/>
  <c r="G124" i="8" s="1"/>
  <c r="F120" i="8"/>
  <c r="G120" i="8" s="1"/>
  <c r="F102" i="8"/>
  <c r="G102" i="8" s="1"/>
  <c r="F97" i="8"/>
  <c r="G97" i="8" s="1"/>
  <c r="F82" i="8"/>
  <c r="G82" i="8" s="1"/>
  <c r="F79" i="8"/>
  <c r="G79" i="8" s="1"/>
  <c r="F62" i="8"/>
  <c r="G62" i="8" s="1"/>
  <c r="F57" i="8"/>
  <c r="G57" i="8" s="1"/>
  <c r="F39" i="8"/>
  <c r="G39" i="8" s="1"/>
  <c r="F34" i="8"/>
  <c r="G34" i="8" s="1"/>
  <c r="F8" i="8"/>
  <c r="G8" i="8" s="1"/>
  <c r="F14" i="8"/>
  <c r="G14" i="8" s="1"/>
  <c r="F256" i="8"/>
  <c r="G256" i="8" s="1"/>
  <c r="F240" i="8"/>
  <c r="G240" i="8" s="1"/>
  <c r="F221" i="8"/>
  <c r="G221" i="8" s="1"/>
  <c r="F203" i="8"/>
  <c r="G203" i="8" s="1"/>
  <c r="F199" i="8"/>
  <c r="G199" i="8" s="1"/>
  <c r="F41" i="8"/>
  <c r="G41" i="8" s="1"/>
  <c r="F40" i="8"/>
  <c r="G40" i="8" s="1"/>
  <c r="F15" i="8"/>
  <c r="G15" i="8" s="1"/>
  <c r="F218" i="8"/>
  <c r="G218" i="8" s="1"/>
  <c r="F196" i="8"/>
  <c r="G196" i="8" s="1"/>
  <c r="F193" i="8"/>
  <c r="G193" i="8" s="1"/>
  <c r="F178" i="8"/>
  <c r="G178" i="8" s="1"/>
  <c r="F165" i="8"/>
  <c r="G165" i="8" s="1"/>
  <c r="F149" i="8"/>
  <c r="G149" i="8" s="1"/>
  <c r="F131" i="8"/>
  <c r="G131" i="8" s="1"/>
  <c r="F115" i="8"/>
  <c r="G115" i="8" s="1"/>
  <c r="F90" i="8"/>
  <c r="G90" i="8" s="1"/>
  <c r="F72" i="8"/>
  <c r="G72" i="8" s="1"/>
  <c r="F51" i="8"/>
  <c r="G51" i="8" s="1"/>
  <c r="F28" i="8"/>
  <c r="G28" i="8" s="1"/>
  <c r="F182" i="8"/>
  <c r="G182" i="8" s="1"/>
  <c r="F169" i="8"/>
  <c r="G169" i="8" s="1"/>
  <c r="F153" i="8"/>
  <c r="G153" i="8" s="1"/>
  <c r="F132" i="8"/>
  <c r="G132" i="8" s="1"/>
  <c r="F119" i="8"/>
  <c r="G119" i="8" s="1"/>
  <c r="F95" i="8"/>
  <c r="G95" i="8" s="1"/>
  <c r="F36" i="8"/>
  <c r="G36" i="8" s="1"/>
  <c r="F21" i="8"/>
  <c r="G21" i="8" s="1"/>
  <c r="F33" i="8"/>
  <c r="G33" i="8" s="1"/>
  <c r="F19" i="8"/>
  <c r="G19" i="8" s="1"/>
  <c r="F7" i="8"/>
  <c r="G7" i="8" s="1"/>
  <c r="F50" i="8"/>
  <c r="G50" i="8" s="1"/>
  <c r="F192" i="8"/>
  <c r="G192" i="8" s="1"/>
  <c r="E93" i="7" l="1"/>
  <c r="D93" i="7"/>
  <c r="C93" i="7"/>
  <c r="E96" i="7"/>
  <c r="D96" i="7"/>
  <c r="C96" i="7"/>
  <c r="E36" i="7"/>
  <c r="D36" i="7"/>
  <c r="C36" i="7"/>
  <c r="E50" i="7"/>
  <c r="D50" i="7"/>
  <c r="C50" i="7"/>
  <c r="E109" i="4"/>
  <c r="D109" i="4"/>
  <c r="C109" i="4"/>
  <c r="E67" i="4"/>
  <c r="D67" i="4"/>
  <c r="C67" i="4"/>
  <c r="BF109" i="4"/>
  <c r="BF67" i="4"/>
  <c r="E110" i="4"/>
  <c r="D110" i="4"/>
  <c r="C110" i="4"/>
  <c r="BF110" i="4"/>
  <c r="N5" i="4"/>
  <c r="N4" i="4"/>
  <c r="N3" i="4"/>
  <c r="N2" i="4"/>
  <c r="N5" i="1"/>
  <c r="N4" i="1"/>
  <c r="N3" i="1"/>
  <c r="N2" i="1"/>
  <c r="E103" i="3"/>
  <c r="D103" i="3"/>
  <c r="C103" i="3"/>
  <c r="BM103" i="3"/>
  <c r="N5" i="3" l="1"/>
  <c r="N4" i="3"/>
  <c r="N3" i="3"/>
  <c r="N2" i="3"/>
  <c r="E173" i="5" l="1"/>
  <c r="D173" i="5"/>
  <c r="BY173" i="5"/>
  <c r="C173" i="5" s="1"/>
  <c r="E122" i="5"/>
  <c r="D122" i="5"/>
  <c r="BY122" i="5"/>
  <c r="C122" i="5" s="1"/>
  <c r="E129" i="5"/>
  <c r="D129" i="5"/>
  <c r="BY129" i="5"/>
  <c r="C129" i="5" s="1"/>
  <c r="E139" i="5"/>
  <c r="D139" i="5"/>
  <c r="BY139" i="5"/>
  <c r="C139" i="5" s="1"/>
  <c r="O4" i="5"/>
  <c r="O3" i="5"/>
  <c r="O2" i="5"/>
  <c r="P4" i="5"/>
  <c r="P3" i="5"/>
  <c r="P2" i="5"/>
  <c r="Q4" i="5"/>
  <c r="Q3" i="5"/>
  <c r="Q2" i="5"/>
  <c r="AB3" i="8"/>
  <c r="AC3" i="8"/>
  <c r="AD3" i="8"/>
  <c r="AE3" i="8"/>
  <c r="AF3" i="8"/>
  <c r="AG3" i="8"/>
  <c r="AH3" i="8"/>
  <c r="AI3" i="8"/>
  <c r="AJ3" i="8"/>
  <c r="AK3" i="8"/>
  <c r="AL3" i="8"/>
  <c r="AM3" i="8"/>
  <c r="AN3" i="8"/>
  <c r="AO3" i="8"/>
  <c r="AP3" i="8"/>
  <c r="AQ3" i="8"/>
  <c r="AR3" i="8"/>
  <c r="AS3" i="8"/>
  <c r="AT3" i="8"/>
  <c r="AU3" i="8"/>
  <c r="AV3" i="8"/>
  <c r="AW3" i="8"/>
  <c r="AX3" i="8"/>
  <c r="AY3" i="8"/>
  <c r="AZ3" i="8"/>
  <c r="BA3" i="8"/>
  <c r="BB3" i="8"/>
  <c r="BC3" i="8"/>
  <c r="BD3" i="8"/>
  <c r="BE3" i="8"/>
  <c r="BF3" i="8"/>
  <c r="BG3" i="8"/>
  <c r="BH3" i="8"/>
  <c r="BI3" i="8"/>
  <c r="BJ3" i="8"/>
  <c r="BK3" i="8"/>
  <c r="BL3" i="8"/>
  <c r="BM3" i="8"/>
  <c r="BN3" i="8"/>
  <c r="BO3" i="8"/>
  <c r="BP3" i="8"/>
  <c r="BQ3" i="8"/>
  <c r="BR3" i="8"/>
  <c r="BS3" i="8"/>
  <c r="BT3" i="8"/>
  <c r="BU3" i="8"/>
  <c r="BV3" i="8"/>
  <c r="BW3" i="8"/>
  <c r="BX3" i="8"/>
  <c r="BY3" i="8"/>
  <c r="BZ3" i="8"/>
  <c r="CA3" i="8"/>
  <c r="CB3" i="8"/>
  <c r="CC3" i="8"/>
  <c r="CD3" i="8"/>
  <c r="CE3" i="8"/>
  <c r="CF3" i="8"/>
  <c r="CG3" i="8"/>
  <c r="CH3" i="8"/>
  <c r="AA3" i="8"/>
  <c r="Z3" i="8"/>
  <c r="Y3" i="8"/>
  <c r="B3" i="8"/>
  <c r="Y269" i="8"/>
  <c r="Z269" i="8"/>
  <c r="E171" i="2" l="1"/>
  <c r="D171" i="2"/>
  <c r="C171" i="2"/>
  <c r="DO171" i="2"/>
  <c r="E178" i="2"/>
  <c r="D178" i="2"/>
  <c r="C178" i="2"/>
  <c r="DO178" i="2"/>
  <c r="E231" i="2"/>
  <c r="D231" i="2"/>
  <c r="C231" i="2"/>
  <c r="DO231" i="2"/>
  <c r="E362" i="2"/>
  <c r="D362" i="2"/>
  <c r="C362" i="2"/>
  <c r="DO362" i="2"/>
  <c r="E153" i="3" l="1"/>
  <c r="D153" i="3"/>
  <c r="C153" i="3"/>
  <c r="BM153" i="3"/>
  <c r="AA269" i="8" l="1"/>
  <c r="AB269" i="8"/>
  <c r="AC269" i="8"/>
  <c r="AD269" i="8"/>
  <c r="AE269" i="8"/>
  <c r="AF269" i="8"/>
  <c r="AG269" i="8"/>
  <c r="AH269" i="8"/>
  <c r="AI269" i="8"/>
  <c r="AJ269" i="8"/>
  <c r="AK269" i="8"/>
  <c r="AL269" i="8"/>
  <c r="AM269" i="8"/>
  <c r="AN269" i="8"/>
  <c r="AO269" i="8"/>
  <c r="AP269" i="8"/>
  <c r="F5" i="8" l="1"/>
  <c r="G5" i="8" s="1"/>
  <c r="AQ269" i="8"/>
  <c r="AR269" i="8"/>
  <c r="AS269" i="8"/>
  <c r="AT269" i="8"/>
  <c r="AU269" i="8"/>
  <c r="AV269" i="8"/>
  <c r="AW269" i="8"/>
  <c r="AX269" i="8"/>
  <c r="AY269" i="8"/>
  <c r="AZ269" i="8"/>
  <c r="BA269" i="8"/>
  <c r="BB269" i="8"/>
  <c r="BC269" i="8"/>
  <c r="BD269" i="8"/>
  <c r="BE269" i="8"/>
  <c r="BF269" i="8"/>
  <c r="BG269" i="8"/>
  <c r="BH269" i="8"/>
  <c r="BI269" i="8"/>
  <c r="BJ269" i="8"/>
  <c r="BK269" i="8"/>
  <c r="BL269" i="8"/>
  <c r="BP269" i="8"/>
  <c r="BO269" i="8"/>
  <c r="BN269" i="8"/>
  <c r="BM269" i="8"/>
  <c r="BT269" i="8"/>
  <c r="BS269" i="8"/>
  <c r="BR269" i="8"/>
  <c r="BQ269" i="8"/>
  <c r="BU269" i="8"/>
  <c r="BV269" i="8"/>
  <c r="BW269" i="8"/>
  <c r="BX269" i="8"/>
  <c r="BZ269" i="8"/>
  <c r="CA269" i="8"/>
  <c r="CB269" i="8"/>
  <c r="CC269" i="8"/>
  <c r="CD269" i="8"/>
  <c r="CE269" i="8"/>
  <c r="CF269" i="8"/>
  <c r="CG269" i="8"/>
  <c r="CH269" i="8"/>
  <c r="BY269" i="8"/>
  <c r="DO68" i="2" l="1"/>
  <c r="E68" i="2"/>
  <c r="D68" i="2"/>
  <c r="C68" i="2"/>
  <c r="O4" i="2"/>
  <c r="O3" i="2"/>
  <c r="O2" i="2"/>
  <c r="P4" i="2"/>
  <c r="P3" i="2"/>
  <c r="P2" i="2"/>
  <c r="C67" i="7"/>
  <c r="D67" i="7"/>
  <c r="E67" i="7"/>
  <c r="E14" i="7"/>
  <c r="D14" i="7"/>
  <c r="E80" i="7"/>
  <c r="D80" i="7"/>
  <c r="C80" i="7"/>
  <c r="E173" i="1"/>
  <c r="D173" i="1"/>
  <c r="C173" i="1"/>
  <c r="O5" i="1"/>
  <c r="O4" i="1"/>
  <c r="O3" i="1"/>
  <c r="O2" i="1"/>
  <c r="E133" i="4"/>
  <c r="D133" i="4"/>
  <c r="C133" i="4"/>
  <c r="BF133" i="4"/>
  <c r="O5" i="4"/>
  <c r="O4" i="4"/>
  <c r="O3" i="4"/>
  <c r="O2" i="4"/>
  <c r="O5" i="3"/>
  <c r="O4" i="3"/>
  <c r="O3" i="3"/>
  <c r="O2" i="3"/>
  <c r="E21" i="7" l="1"/>
  <c r="D21" i="7"/>
  <c r="C21" i="7"/>
  <c r="E44" i="7"/>
  <c r="D44" i="7"/>
  <c r="C44" i="7"/>
  <c r="E107" i="4"/>
  <c r="D107" i="4"/>
  <c r="C107" i="4"/>
  <c r="BF107" i="4"/>
  <c r="E92" i="4"/>
  <c r="D92" i="4"/>
  <c r="C92" i="4"/>
  <c r="BF92" i="4"/>
  <c r="P5" i="4"/>
  <c r="P4" i="4"/>
  <c r="P3" i="4"/>
  <c r="P2" i="4"/>
  <c r="E92" i="3"/>
  <c r="D92" i="3"/>
  <c r="C92" i="3"/>
  <c r="BM92" i="3"/>
  <c r="P5" i="3"/>
  <c r="P4" i="3"/>
  <c r="P3" i="3"/>
  <c r="P2" i="3"/>
  <c r="P5" i="1"/>
  <c r="P4" i="1"/>
  <c r="P3" i="1"/>
  <c r="P2" i="1"/>
  <c r="E214" i="2" l="1"/>
  <c r="D214" i="2"/>
  <c r="C214" i="2"/>
  <c r="DO214" i="2"/>
  <c r="C327" i="2"/>
  <c r="D327" i="2"/>
  <c r="E327" i="2"/>
  <c r="DO327" i="2"/>
  <c r="E217" i="2"/>
  <c r="D217" i="2"/>
  <c r="C217" i="2"/>
  <c r="E196" i="2"/>
  <c r="D196" i="2"/>
  <c r="C196" i="2"/>
  <c r="DO217" i="2"/>
  <c r="DO196" i="2"/>
  <c r="E208" i="2"/>
  <c r="D208" i="2"/>
  <c r="C208" i="2"/>
  <c r="DO208" i="2"/>
  <c r="E42" i="7" l="1"/>
  <c r="D42" i="7"/>
  <c r="C42" i="7"/>
  <c r="E66" i="7"/>
  <c r="D66" i="7"/>
  <c r="C66" i="7"/>
  <c r="E65" i="7"/>
  <c r="D65" i="7"/>
  <c r="C65" i="7"/>
  <c r="E108" i="4"/>
  <c r="D108" i="4"/>
  <c r="C108" i="4"/>
  <c r="BF108" i="4"/>
  <c r="Q5" i="1"/>
  <c r="Q4" i="1"/>
  <c r="Q3" i="1"/>
  <c r="Q2" i="1"/>
  <c r="Q5" i="4" l="1"/>
  <c r="Q4" i="4"/>
  <c r="Q3" i="4"/>
  <c r="Q2" i="4"/>
  <c r="E120" i="3"/>
  <c r="D120" i="3"/>
  <c r="C120" i="3"/>
  <c r="BM120" i="3"/>
  <c r="Q5" i="3"/>
  <c r="Q4" i="3"/>
  <c r="Q3" i="3"/>
  <c r="Q2" i="3"/>
  <c r="Q4" i="2"/>
  <c r="Q3" i="2"/>
  <c r="Q2" i="2"/>
  <c r="E299" i="2" l="1"/>
  <c r="D299" i="2"/>
  <c r="C299" i="2"/>
  <c r="DO299" i="2"/>
  <c r="E379" i="2"/>
  <c r="D379" i="2"/>
  <c r="C379" i="2"/>
  <c r="DO379" i="2"/>
  <c r="E294" i="2"/>
  <c r="D294" i="2"/>
  <c r="C294" i="2"/>
  <c r="DO294" i="2"/>
  <c r="E103" i="2"/>
  <c r="D103" i="2"/>
  <c r="C103" i="2"/>
  <c r="DO103" i="2"/>
  <c r="E443" i="2"/>
  <c r="D443" i="2"/>
  <c r="C443" i="2"/>
  <c r="DO443" i="2"/>
  <c r="E53" i="2"/>
  <c r="D53" i="2"/>
  <c r="C53" i="2"/>
  <c r="DO53" i="2"/>
  <c r="R4" i="2"/>
  <c r="R3" i="2"/>
  <c r="R2" i="2"/>
  <c r="E227" i="5" l="1"/>
  <c r="D227" i="5"/>
  <c r="BY227" i="5"/>
  <c r="C227" i="5" s="1"/>
  <c r="E25" i="5"/>
  <c r="D25" i="5"/>
  <c r="BY25" i="5"/>
  <c r="C25" i="5" s="1"/>
  <c r="R4" i="5"/>
  <c r="R3" i="5"/>
  <c r="R2" i="5"/>
  <c r="E43" i="7" l="1"/>
  <c r="D43" i="7"/>
  <c r="C43" i="7"/>
  <c r="E76" i="7"/>
  <c r="D76" i="7"/>
  <c r="C76" i="7"/>
  <c r="E75" i="7"/>
  <c r="D75" i="7"/>
  <c r="C75" i="7"/>
  <c r="E41" i="7"/>
  <c r="D41" i="7"/>
  <c r="C41" i="7"/>
  <c r="E20" i="4"/>
  <c r="D20" i="4"/>
  <c r="C20" i="4"/>
  <c r="BF20" i="4"/>
  <c r="E177" i="4"/>
  <c r="D177" i="4"/>
  <c r="C177" i="4"/>
  <c r="BF177" i="4"/>
  <c r="R5" i="4"/>
  <c r="R4" i="4"/>
  <c r="R3" i="4"/>
  <c r="R2" i="4"/>
  <c r="E25" i="3"/>
  <c r="D25" i="3"/>
  <c r="C25" i="3"/>
  <c r="BM25" i="3"/>
  <c r="E80" i="3"/>
  <c r="D80" i="3"/>
  <c r="C80" i="3"/>
  <c r="BM80" i="3"/>
  <c r="E95" i="3"/>
  <c r="D95" i="3"/>
  <c r="C95" i="3"/>
  <c r="BM95" i="3"/>
  <c r="R5" i="3"/>
  <c r="R4" i="3"/>
  <c r="R3" i="3"/>
  <c r="R2" i="3"/>
  <c r="E81" i="1"/>
  <c r="D81" i="1"/>
  <c r="C81" i="1"/>
  <c r="R5" i="1"/>
  <c r="R4" i="1"/>
  <c r="R3" i="1"/>
  <c r="R2" i="1"/>
  <c r="E109" i="5" l="1"/>
  <c r="D109" i="5"/>
  <c r="BY109" i="5"/>
  <c r="C109" i="5" s="1"/>
  <c r="E201" i="5"/>
  <c r="D201" i="5"/>
  <c r="BY201" i="5"/>
  <c r="C201" i="5" s="1"/>
  <c r="S4" i="5"/>
  <c r="S3" i="5"/>
  <c r="S2" i="5"/>
  <c r="E77" i="2"/>
  <c r="D77" i="2"/>
  <c r="C77" i="2"/>
  <c r="DO77" i="2"/>
  <c r="E312" i="2"/>
  <c r="D312" i="2"/>
  <c r="C312" i="2"/>
  <c r="DO312" i="2"/>
  <c r="E210" i="2"/>
  <c r="D210" i="2"/>
  <c r="C210" i="2"/>
  <c r="DO210" i="2"/>
  <c r="S4" i="2"/>
  <c r="S3" i="2"/>
  <c r="S2" i="2"/>
  <c r="E40" i="1"/>
  <c r="D40" i="1"/>
  <c r="C40" i="1"/>
  <c r="E48" i="7"/>
  <c r="D48" i="7"/>
  <c r="C48" i="7"/>
  <c r="E29" i="7"/>
  <c r="D29" i="7"/>
  <c r="C29" i="7"/>
  <c r="E49" i="7"/>
  <c r="D49" i="7"/>
  <c r="C49" i="7"/>
  <c r="E83" i="4"/>
  <c r="D83" i="4"/>
  <c r="C83" i="4"/>
  <c r="E161" i="4"/>
  <c r="D161" i="4"/>
  <c r="C161" i="4"/>
  <c r="BF83" i="4"/>
  <c r="BF161" i="4"/>
  <c r="S5" i="4"/>
  <c r="S4" i="4"/>
  <c r="S3" i="4"/>
  <c r="S2" i="4"/>
  <c r="E111" i="3"/>
  <c r="D111" i="3"/>
  <c r="C111" i="3"/>
  <c r="BM111" i="3"/>
  <c r="S5" i="3"/>
  <c r="S4" i="3"/>
  <c r="S3" i="3"/>
  <c r="S2" i="3"/>
  <c r="S5" i="1"/>
  <c r="S4" i="1"/>
  <c r="S3" i="1"/>
  <c r="S2" i="1"/>
  <c r="E363" i="2"/>
  <c r="D363" i="2"/>
  <c r="C363" i="2"/>
  <c r="DO363" i="2"/>
  <c r="E391" i="2"/>
  <c r="D391" i="2"/>
  <c r="C391" i="2"/>
  <c r="DO391" i="2"/>
  <c r="C225" i="2"/>
  <c r="D225" i="2"/>
  <c r="E225" i="2"/>
  <c r="C113" i="2"/>
  <c r="D113" i="2"/>
  <c r="E113" i="2"/>
  <c r="C343" i="2"/>
  <c r="D343" i="2"/>
  <c r="E343" i="2"/>
  <c r="C394" i="2"/>
  <c r="D394" i="2"/>
  <c r="E394" i="2"/>
  <c r="C399" i="2"/>
  <c r="D399" i="2"/>
  <c r="E399" i="2"/>
  <c r="DO399" i="2"/>
  <c r="DO394" i="2"/>
  <c r="DO343" i="2"/>
  <c r="DO113" i="2"/>
  <c r="DO225" i="2"/>
  <c r="E148" i="2"/>
  <c r="D148" i="2"/>
  <c r="C148" i="2"/>
  <c r="DO148" i="2"/>
  <c r="E271" i="2"/>
  <c r="D271" i="2"/>
  <c r="C271" i="2"/>
  <c r="DO271" i="2"/>
  <c r="T4" i="2"/>
  <c r="T3" i="2"/>
  <c r="T2" i="2"/>
  <c r="E103" i="5"/>
  <c r="D103" i="5"/>
  <c r="BY103" i="5"/>
  <c r="C103" i="5" s="1"/>
  <c r="E199" i="5"/>
  <c r="D199" i="5"/>
  <c r="BY199" i="5"/>
  <c r="C199" i="5" s="1"/>
  <c r="E50" i="5"/>
  <c r="D50" i="5"/>
  <c r="E157" i="5"/>
  <c r="D157" i="5"/>
  <c r="BY50" i="5"/>
  <c r="C50" i="5" s="1"/>
  <c r="BY157" i="5"/>
  <c r="C157" i="5" s="1"/>
  <c r="T4" i="5"/>
  <c r="T3" i="5"/>
  <c r="T2" i="5"/>
  <c r="E110" i="1"/>
  <c r="D110" i="1"/>
  <c r="C110" i="1"/>
  <c r="T5" i="1"/>
  <c r="T4" i="1"/>
  <c r="T3" i="1"/>
  <c r="T2" i="1"/>
  <c r="C87" i="7"/>
  <c r="D87" i="7"/>
  <c r="E87" i="7"/>
  <c r="E13" i="7"/>
  <c r="D13" i="7"/>
  <c r="C13" i="7"/>
  <c r="E86" i="7"/>
  <c r="D86" i="7"/>
  <c r="C86" i="7"/>
  <c r="E64" i="7"/>
  <c r="D64" i="7"/>
  <c r="C64" i="7"/>
  <c r="E63" i="7"/>
  <c r="D63" i="7"/>
  <c r="C63" i="7"/>
  <c r="C160" i="4"/>
  <c r="D160" i="4"/>
  <c r="E160" i="4"/>
  <c r="BF160" i="4"/>
  <c r="E122" i="4"/>
  <c r="D122" i="4"/>
  <c r="C122" i="4"/>
  <c r="E80" i="4"/>
  <c r="D80" i="4"/>
  <c r="C80" i="4"/>
  <c r="E36" i="4"/>
  <c r="D36" i="4"/>
  <c r="C36" i="4"/>
  <c r="BF122" i="4"/>
  <c r="BF80" i="4"/>
  <c r="BF36" i="4"/>
  <c r="T5" i="4"/>
  <c r="T4" i="4"/>
  <c r="T3" i="4"/>
  <c r="T2" i="4"/>
  <c r="E15" i="3"/>
  <c r="D15" i="3"/>
  <c r="C15" i="3"/>
  <c r="BM15" i="3"/>
  <c r="E132" i="3"/>
  <c r="D132" i="3"/>
  <c r="C132" i="3"/>
  <c r="BM132" i="3"/>
  <c r="T5" i="3"/>
  <c r="T4" i="3"/>
  <c r="T3" i="3"/>
  <c r="T2" i="3"/>
  <c r="E79" i="1"/>
  <c r="D79" i="1"/>
  <c r="C79" i="1"/>
  <c r="E311" i="2"/>
  <c r="D311" i="2"/>
  <c r="C311" i="2"/>
  <c r="DO311" i="2"/>
  <c r="E173" i="2"/>
  <c r="D173" i="2"/>
  <c r="C173" i="2"/>
  <c r="DO173" i="2"/>
  <c r="E286" i="2"/>
  <c r="D286" i="2"/>
  <c r="C286" i="2"/>
  <c r="DO286" i="2"/>
  <c r="E38" i="2"/>
  <c r="D38" i="2"/>
  <c r="C38" i="2"/>
  <c r="DO38" i="2"/>
  <c r="U5" i="1"/>
  <c r="U4" i="1"/>
  <c r="U3" i="1"/>
  <c r="U2" i="1"/>
  <c r="E154" i="5"/>
  <c r="D154" i="5"/>
  <c r="BY154" i="5"/>
  <c r="C154" i="5" s="1"/>
  <c r="U4" i="5"/>
  <c r="U3" i="5"/>
  <c r="U2" i="5"/>
  <c r="U4" i="2"/>
  <c r="U3" i="2"/>
  <c r="U2" i="2"/>
  <c r="E17" i="7"/>
  <c r="D17" i="7"/>
  <c r="C17" i="7"/>
  <c r="E34" i="7"/>
  <c r="D34" i="7"/>
  <c r="C34" i="7"/>
  <c r="E54" i="7"/>
  <c r="D54" i="7"/>
  <c r="C54" i="7"/>
  <c r="E13" i="4"/>
  <c r="D13" i="4"/>
  <c r="C13" i="4"/>
  <c r="E121" i="4"/>
  <c r="D121" i="4"/>
  <c r="C121" i="4"/>
  <c r="BF13" i="4"/>
  <c r="BF121" i="4"/>
  <c r="U5" i="4"/>
  <c r="U4" i="4"/>
  <c r="U3" i="4"/>
  <c r="U2" i="4"/>
  <c r="U5" i="3"/>
  <c r="U4" i="3"/>
  <c r="U3" i="3"/>
  <c r="U2" i="3"/>
  <c r="E276" i="2"/>
  <c r="D276" i="2"/>
  <c r="C276" i="2"/>
  <c r="DO276" i="2"/>
  <c r="E89" i="2"/>
  <c r="D89" i="2"/>
  <c r="C89" i="2"/>
  <c r="DO89" i="2"/>
  <c r="C378" i="2"/>
  <c r="D378" i="2"/>
  <c r="E378" i="2"/>
  <c r="C358" i="2"/>
  <c r="D358" i="2"/>
  <c r="E358" i="2"/>
  <c r="DO358" i="2"/>
  <c r="DO378" i="2"/>
  <c r="E304" i="2"/>
  <c r="D304" i="2"/>
  <c r="C304" i="2"/>
  <c r="DO304" i="2"/>
  <c r="E97" i="2"/>
  <c r="D97" i="2"/>
  <c r="C97" i="2"/>
  <c r="DO97" i="2"/>
  <c r="V4" i="2"/>
  <c r="V3" i="2"/>
  <c r="V2" i="2"/>
  <c r="E151" i="3"/>
  <c r="D151" i="3"/>
  <c r="C151" i="3"/>
  <c r="BM151" i="3"/>
  <c r="E59" i="3"/>
  <c r="D59" i="3"/>
  <c r="C59" i="3"/>
  <c r="BM59" i="3"/>
  <c r="W3" i="4"/>
  <c r="E35" i="7"/>
  <c r="D35" i="7"/>
  <c r="C35" i="7"/>
  <c r="E79" i="7"/>
  <c r="D79" i="7"/>
  <c r="C79" i="7"/>
  <c r="E10" i="7"/>
  <c r="D10" i="7"/>
  <c r="C10" i="7"/>
  <c r="E71" i="7"/>
  <c r="D71" i="7"/>
  <c r="C71" i="7"/>
  <c r="E94" i="7"/>
  <c r="D94" i="7"/>
  <c r="C94" i="7"/>
  <c r="E171" i="4"/>
  <c r="D171" i="4"/>
  <c r="C171" i="4"/>
  <c r="E68" i="4"/>
  <c r="D68" i="4"/>
  <c r="C68" i="4"/>
  <c r="E102" i="4"/>
  <c r="D102" i="4"/>
  <c r="C102" i="4"/>
  <c r="E170" i="4"/>
  <c r="D170" i="4"/>
  <c r="C170" i="4"/>
  <c r="BF171" i="4"/>
  <c r="BF68" i="4"/>
  <c r="BF102" i="4"/>
  <c r="BF170" i="4"/>
  <c r="V5" i="4"/>
  <c r="V4" i="4"/>
  <c r="V3" i="4"/>
  <c r="V2" i="4"/>
  <c r="E215" i="5"/>
  <c r="D215" i="5"/>
  <c r="BY215" i="5"/>
  <c r="C215" i="5" s="1"/>
  <c r="E90" i="5"/>
  <c r="D90" i="5"/>
  <c r="BY90" i="5"/>
  <c r="C90" i="5" s="1"/>
  <c r="E130" i="5"/>
  <c r="D130" i="5"/>
  <c r="BY130" i="5"/>
  <c r="C130" i="5" s="1"/>
  <c r="E214" i="5"/>
  <c r="D214" i="5"/>
  <c r="BY214" i="5"/>
  <c r="C214" i="5" s="1"/>
  <c r="V4" i="5"/>
  <c r="V3" i="5"/>
  <c r="V2" i="5"/>
  <c r="V5" i="1"/>
  <c r="V4" i="1"/>
  <c r="V3" i="1"/>
  <c r="V2" i="1"/>
  <c r="V5" i="3"/>
  <c r="V4" i="3"/>
  <c r="V3" i="3"/>
  <c r="V2" i="3"/>
  <c r="E29" i="1"/>
  <c r="D29" i="1"/>
  <c r="C29" i="1"/>
  <c r="E329" i="2"/>
  <c r="D329" i="2"/>
  <c r="C329" i="2"/>
  <c r="DO329" i="2"/>
  <c r="E424" i="2"/>
  <c r="D424" i="2"/>
  <c r="C424" i="2"/>
  <c r="E401" i="2"/>
  <c r="D401" i="2"/>
  <c r="C401" i="2"/>
  <c r="DO424" i="2"/>
  <c r="DO401" i="2"/>
  <c r="W4" i="2"/>
  <c r="W3" i="2"/>
  <c r="W2" i="2"/>
  <c r="BY151" i="5"/>
  <c r="C151" i="5" s="1"/>
  <c r="D151" i="5"/>
  <c r="E151" i="5"/>
  <c r="BY141" i="5"/>
  <c r="C141" i="5" s="1"/>
  <c r="D141" i="5"/>
  <c r="E141" i="5"/>
  <c r="BY221" i="5"/>
  <c r="C221" i="5" s="1"/>
  <c r="D221" i="5"/>
  <c r="E221" i="5"/>
  <c r="W4" i="5"/>
  <c r="W3" i="5"/>
  <c r="W2" i="5"/>
  <c r="E85" i="7"/>
  <c r="D85" i="7"/>
  <c r="C85" i="7"/>
  <c r="E114" i="4"/>
  <c r="D114" i="4"/>
  <c r="C114" i="4"/>
  <c r="BF114" i="4"/>
  <c r="E104" i="1"/>
  <c r="D104" i="1"/>
  <c r="C104" i="1"/>
  <c r="E35" i="3"/>
  <c r="D35" i="3"/>
  <c r="C35" i="3"/>
  <c r="BM35" i="3"/>
  <c r="E158" i="3"/>
  <c r="D158" i="3"/>
  <c r="C158" i="3"/>
  <c r="BM158" i="3"/>
  <c r="E120" i="4"/>
  <c r="D120" i="4"/>
  <c r="C120" i="4"/>
  <c r="BF120" i="4"/>
  <c r="E169" i="4"/>
  <c r="D169" i="4"/>
  <c r="C169" i="4"/>
  <c r="BF169" i="4"/>
  <c r="E78" i="7"/>
  <c r="D78" i="7"/>
  <c r="C78" i="7"/>
  <c r="E27" i="7"/>
  <c r="D27" i="7"/>
  <c r="C27" i="7"/>
  <c r="W5" i="4"/>
  <c r="W4" i="4"/>
  <c r="W2" i="4"/>
  <c r="W5" i="3"/>
  <c r="W4" i="3"/>
  <c r="W3" i="3"/>
  <c r="W2" i="3"/>
  <c r="W5" i="1"/>
  <c r="W4" i="1"/>
  <c r="W3" i="1"/>
  <c r="W2" i="1"/>
  <c r="C248" i="2"/>
  <c r="D248" i="2"/>
  <c r="E248" i="2"/>
  <c r="C218" i="2"/>
  <c r="D218" i="2"/>
  <c r="E218" i="2"/>
  <c r="DO218" i="2"/>
  <c r="DO248" i="2"/>
  <c r="E280" i="2"/>
  <c r="D280" i="2"/>
  <c r="C280" i="2"/>
  <c r="DO280" i="2"/>
  <c r="E75" i="2"/>
  <c r="D75" i="2"/>
  <c r="C75" i="2"/>
  <c r="DO75" i="2"/>
  <c r="E194" i="2"/>
  <c r="D194" i="2"/>
  <c r="C194" i="2"/>
  <c r="DO194" i="2"/>
  <c r="E31" i="2"/>
  <c r="D31" i="2"/>
  <c r="C31" i="2"/>
  <c r="DO31" i="2"/>
  <c r="BY132" i="5"/>
  <c r="BY47" i="5"/>
  <c r="BY216" i="5"/>
  <c r="C216" i="5" s="1"/>
  <c r="BY218" i="5"/>
  <c r="C218" i="5" s="1"/>
  <c r="BY219" i="5"/>
  <c r="C219" i="5" s="1"/>
  <c r="BY220" i="5"/>
  <c r="C220" i="5" s="1"/>
  <c r="BY222" i="5"/>
  <c r="BY143" i="5"/>
  <c r="BY223" i="5"/>
  <c r="C223" i="5" s="1"/>
  <c r="BY224" i="5"/>
  <c r="BY226" i="5"/>
  <c r="C226" i="5" s="1"/>
  <c r="BY36" i="5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BE5" i="4"/>
  <c r="X5" i="4"/>
  <c r="Y5" i="4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Y5" i="1"/>
  <c r="X5" i="1"/>
  <c r="X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Y5" i="3"/>
  <c r="C9" i="7"/>
  <c r="D9" i="7"/>
  <c r="E9" i="7"/>
  <c r="X4" i="2"/>
  <c r="X3" i="2"/>
  <c r="X2" i="2"/>
  <c r="C23" i="7"/>
  <c r="D23" i="7"/>
  <c r="E23" i="7"/>
  <c r="C77" i="7"/>
  <c r="D77" i="7"/>
  <c r="E77" i="7"/>
  <c r="C25" i="7"/>
  <c r="D25" i="7"/>
  <c r="E25" i="7"/>
  <c r="E47" i="5"/>
  <c r="D47" i="5"/>
  <c r="C47" i="5"/>
  <c r="E36" i="5"/>
  <c r="D36" i="5"/>
  <c r="C36" i="5"/>
  <c r="E143" i="5"/>
  <c r="D143" i="5"/>
  <c r="C143" i="5"/>
  <c r="E132" i="5"/>
  <c r="D132" i="5"/>
  <c r="C132" i="5"/>
  <c r="X4" i="5"/>
  <c r="X3" i="5"/>
  <c r="X2" i="5"/>
  <c r="E33" i="4"/>
  <c r="D33" i="4"/>
  <c r="C33" i="4"/>
  <c r="BF33" i="4"/>
  <c r="E27" i="4"/>
  <c r="D27" i="4"/>
  <c r="C27" i="4"/>
  <c r="E113" i="4"/>
  <c r="D113" i="4"/>
  <c r="C113" i="4"/>
  <c r="E101" i="4"/>
  <c r="D101" i="4"/>
  <c r="C101" i="4"/>
  <c r="BF27" i="4"/>
  <c r="BF113" i="4"/>
  <c r="BF101" i="4"/>
  <c r="X4" i="4"/>
  <c r="X3" i="4"/>
  <c r="X2" i="4"/>
  <c r="E68" i="3"/>
  <c r="D68" i="3"/>
  <c r="C68" i="3"/>
  <c r="BM68" i="3"/>
  <c r="E44" i="3"/>
  <c r="D44" i="3"/>
  <c r="C44" i="3"/>
  <c r="BM44" i="3"/>
  <c r="X4" i="3"/>
  <c r="X3" i="3"/>
  <c r="X2" i="3"/>
  <c r="C74" i="1"/>
  <c r="D74" i="1"/>
  <c r="E74" i="1"/>
  <c r="C131" i="1"/>
  <c r="D131" i="1"/>
  <c r="E131" i="1"/>
  <c r="C101" i="1"/>
  <c r="D101" i="1"/>
  <c r="E101" i="1"/>
  <c r="X4" i="1"/>
  <c r="X3" i="1"/>
  <c r="X2" i="1"/>
  <c r="DO456" i="2"/>
  <c r="DO20" i="2"/>
  <c r="DO242" i="2"/>
  <c r="DO326" i="2"/>
  <c r="DO368" i="2"/>
  <c r="DO46" i="2"/>
  <c r="DO64" i="2"/>
  <c r="DO369" i="2"/>
  <c r="DO237" i="2"/>
  <c r="DO10" i="2"/>
  <c r="DO310" i="2"/>
  <c r="DO25" i="2"/>
  <c r="DO450" i="2"/>
  <c r="DO122" i="2"/>
  <c r="DO129" i="2"/>
  <c r="DO104" i="2"/>
  <c r="DO167" i="2"/>
  <c r="DO176" i="2"/>
  <c r="DO24" i="2"/>
  <c r="DO161" i="2"/>
  <c r="DO349" i="2"/>
  <c r="DO78" i="2"/>
  <c r="DO127" i="2"/>
  <c r="DO410" i="2"/>
  <c r="DO370" i="2"/>
  <c r="DO411" i="2"/>
  <c r="DO350" i="2"/>
  <c r="DO316" i="2"/>
  <c r="DO277" i="2"/>
  <c r="DO114" i="2"/>
  <c r="DO86" i="2"/>
  <c r="DO102" i="2"/>
  <c r="DO317" i="2"/>
  <c r="DO177" i="2"/>
  <c r="DO135" i="2"/>
  <c r="DO35" i="2"/>
  <c r="DO256" i="2"/>
  <c r="DO190" i="2"/>
  <c r="DO302" i="2"/>
  <c r="DO328" i="2"/>
  <c r="DO322" i="2"/>
  <c r="DO318" i="2"/>
  <c r="DO144" i="2"/>
  <c r="DO50" i="2"/>
  <c r="DO146" i="2"/>
  <c r="DO110" i="2"/>
  <c r="DO430" i="2"/>
  <c r="DO296" i="2"/>
  <c r="DO367" i="2"/>
  <c r="DO371" i="2"/>
  <c r="DO94" i="2"/>
  <c r="DO278" i="2"/>
  <c r="DO330" i="2"/>
  <c r="DO412" i="2"/>
  <c r="DO132" i="2"/>
  <c r="DO99" i="2"/>
  <c r="DO413" i="2"/>
  <c r="DO372" i="2"/>
  <c r="DO23" i="2"/>
  <c r="DO414" i="2"/>
  <c r="DO313" i="2"/>
  <c r="DO227" i="2"/>
  <c r="DO373" i="2"/>
  <c r="DO262" i="2"/>
  <c r="DO415" i="2"/>
  <c r="DO115" i="2"/>
  <c r="DO61" i="2"/>
  <c r="DO232" i="2"/>
  <c r="DO150" i="2"/>
  <c r="DO247" i="2"/>
  <c r="DO83" i="2"/>
  <c r="DO168" i="2"/>
  <c r="DO18" i="2"/>
  <c r="DO81" i="2"/>
  <c r="DO12" i="2"/>
  <c r="DO263" i="2"/>
  <c r="DO212" i="2"/>
  <c r="DO292" i="2"/>
  <c r="DO155" i="2"/>
  <c r="DO331" i="2"/>
  <c r="DO180" i="2"/>
  <c r="DO112" i="2"/>
  <c r="DO374" i="2"/>
  <c r="DO201" i="2"/>
  <c r="DO389" i="2"/>
  <c r="DO228" i="2"/>
  <c r="DO375" i="2"/>
  <c r="DO266" i="2"/>
  <c r="DO390" i="2"/>
  <c r="DO279" i="2"/>
  <c r="DO90" i="2"/>
  <c r="DO216" i="2"/>
  <c r="DO11" i="2"/>
  <c r="DO156" i="2"/>
  <c r="DO54" i="2"/>
  <c r="DO159" i="2"/>
  <c r="DO351" i="2"/>
  <c r="DO416" i="2"/>
  <c r="DO442" i="2"/>
  <c r="DO332" i="2"/>
  <c r="DO417" i="2"/>
  <c r="DO249" i="2"/>
  <c r="DO30" i="2"/>
  <c r="DO57" i="2"/>
  <c r="DO323" i="2"/>
  <c r="DO151" i="2"/>
  <c r="DO376" i="2"/>
  <c r="DO319" i="2"/>
  <c r="DO240" i="2"/>
  <c r="DO246" i="2"/>
  <c r="DO377" i="2"/>
  <c r="DO136" i="2"/>
  <c r="DO451" i="2"/>
  <c r="DO87" i="2"/>
  <c r="DO297" i="2"/>
  <c r="DO281" i="2"/>
  <c r="DO257" i="2"/>
  <c r="DO84" i="2"/>
  <c r="DO72" i="2"/>
  <c r="DO431" i="2"/>
  <c r="DO352" i="2"/>
  <c r="DO333" i="2"/>
  <c r="DO250" i="2"/>
  <c r="DO45" i="2"/>
  <c r="DO55" i="2"/>
  <c r="DO7" i="2"/>
  <c r="DO91" i="2"/>
  <c r="DO44" i="2"/>
  <c r="DO186" i="2"/>
  <c r="DO452" i="2"/>
  <c r="DO138" i="2"/>
  <c r="DO220" i="2"/>
  <c r="DO8" i="2"/>
  <c r="DO58" i="2"/>
  <c r="DO191" i="2"/>
  <c r="DO52" i="2"/>
  <c r="DO324" i="2"/>
  <c r="DO392" i="2"/>
  <c r="DO185" i="2"/>
  <c r="DO334" i="2"/>
  <c r="DO43" i="2"/>
  <c r="DO238" i="2"/>
  <c r="DO209" i="2"/>
  <c r="DO195" i="2"/>
  <c r="DO432" i="2"/>
  <c r="DO131" i="2"/>
  <c r="DO37" i="2"/>
  <c r="DO63" i="2"/>
  <c r="DO282" i="2"/>
  <c r="DO303" i="2"/>
  <c r="DO33" i="2"/>
  <c r="DO314" i="2"/>
  <c r="DO283" i="2"/>
  <c r="DO258" i="2"/>
  <c r="DO29" i="2"/>
  <c r="DO259" i="2"/>
  <c r="DO335" i="2"/>
  <c r="DO116" i="2"/>
  <c r="DO393" i="2"/>
  <c r="DO123" i="2"/>
  <c r="DO17" i="2"/>
  <c r="DO222" i="2"/>
  <c r="DO133" i="2"/>
  <c r="DO252" i="2"/>
  <c r="DO49" i="2"/>
  <c r="DO189" i="2"/>
  <c r="DO353" i="2"/>
  <c r="DO354" i="2"/>
  <c r="DO134" i="2"/>
  <c r="DO92" i="2"/>
  <c r="DO34" i="2"/>
  <c r="DO111" i="2"/>
  <c r="DO28" i="2"/>
  <c r="DO243" i="2"/>
  <c r="DO137" i="2"/>
  <c r="DO355" i="2"/>
  <c r="DO356" i="2"/>
  <c r="DO357" i="2"/>
  <c r="DO128" i="2"/>
  <c r="DO293" i="2"/>
  <c r="DO93" i="2"/>
  <c r="DO152" i="2"/>
  <c r="DO380" i="2"/>
  <c r="DO19" i="2"/>
  <c r="DO106" i="2"/>
  <c r="DO395" i="2"/>
  <c r="DO76" i="2"/>
  <c r="DO174" i="2"/>
  <c r="DO125" i="2"/>
  <c r="DO223" i="2"/>
  <c r="DO140" i="2"/>
  <c r="DO305" i="2"/>
  <c r="DO202" i="2"/>
  <c r="DO396" i="2"/>
  <c r="DO284" i="2"/>
  <c r="DO149" i="2"/>
  <c r="DO21" i="2"/>
  <c r="DO71" i="2"/>
  <c r="DO359" i="2"/>
  <c r="DO336" i="2"/>
  <c r="DO381" i="2"/>
  <c r="DO453" i="2"/>
  <c r="DO62" i="2"/>
  <c r="DO85" i="2"/>
  <c r="DO206" i="2"/>
  <c r="DO260" i="2"/>
  <c r="DO15" i="2"/>
  <c r="DO325" i="2"/>
  <c r="DO360" i="2"/>
  <c r="DO224" i="2"/>
  <c r="DO361" i="2"/>
  <c r="DO88" i="2"/>
  <c r="DO382" i="2"/>
  <c r="DO397" i="2"/>
  <c r="DO27" i="2"/>
  <c r="DO6" i="2"/>
  <c r="DO139" i="2"/>
  <c r="DO337" i="2"/>
  <c r="DO100" i="2"/>
  <c r="DO79" i="2"/>
  <c r="DO272" i="2"/>
  <c r="DO434" i="2"/>
  <c r="DO435" i="2"/>
  <c r="DO436" i="2"/>
  <c r="DO398" i="2"/>
  <c r="DO203" i="2"/>
  <c r="DO162" i="2"/>
  <c r="DO117" i="2"/>
  <c r="DO5" i="2"/>
  <c r="DO107" i="2"/>
  <c r="DO261" i="2"/>
  <c r="DO14" i="2"/>
  <c r="DO60" i="2"/>
  <c r="DO298" i="2"/>
  <c r="DO147" i="2"/>
  <c r="DO70" i="2"/>
  <c r="DO455" i="2"/>
  <c r="DO36" i="2"/>
  <c r="DO244" i="2"/>
  <c r="DO418" i="2"/>
  <c r="DO40" i="2"/>
  <c r="DO51" i="2"/>
  <c r="DO26" i="2"/>
  <c r="DO229" i="2"/>
  <c r="DO321" i="2"/>
  <c r="DO157" i="2"/>
  <c r="DO183" i="2"/>
  <c r="DO437" i="2"/>
  <c r="DO95" i="2"/>
  <c r="DO347" i="2"/>
  <c r="DO254" i="2"/>
  <c r="DO285" i="2"/>
  <c r="DO120" i="2"/>
  <c r="DO315" i="2"/>
  <c r="DO188" i="2"/>
  <c r="DO239" i="2"/>
  <c r="DO230" i="2"/>
  <c r="DO400" i="2"/>
  <c r="DO108" i="2"/>
  <c r="DO42" i="2"/>
  <c r="DO270" i="2"/>
  <c r="DO338" i="2"/>
  <c r="DO73" i="2"/>
  <c r="DO226" i="2"/>
  <c r="DO419" i="2"/>
  <c r="DO233" i="2"/>
  <c r="DO402" i="2"/>
  <c r="DO65" i="2"/>
  <c r="DO32" i="2"/>
  <c r="DO215" i="2"/>
  <c r="DO118" i="2"/>
  <c r="DO66" i="2"/>
  <c r="DO420" i="2"/>
  <c r="DO403" i="2"/>
  <c r="DO267" i="2"/>
  <c r="DO158" i="2"/>
  <c r="DO404" i="2"/>
  <c r="DO172" i="2"/>
  <c r="DO300" i="2"/>
  <c r="DO56" i="2"/>
  <c r="DO204" i="2"/>
  <c r="DO421" i="2"/>
  <c r="DO339" i="2"/>
  <c r="DO384" i="2"/>
  <c r="DO422" i="2"/>
  <c r="DO255" i="2"/>
  <c r="DO154" i="2"/>
  <c r="DO169" i="2"/>
  <c r="DO409" i="2"/>
  <c r="DO444" i="2"/>
  <c r="DO39" i="2"/>
  <c r="DO109" i="2"/>
  <c r="DO47" i="2"/>
  <c r="DO9" i="2"/>
  <c r="DO454" i="2"/>
  <c r="DO301" i="2"/>
  <c r="DO221" i="2"/>
  <c r="DO126" i="2"/>
  <c r="DO340" i="2"/>
  <c r="DO13" i="2"/>
  <c r="DO213" i="2"/>
  <c r="DO423" i="2"/>
  <c r="DO438" i="2"/>
  <c r="DO253" i="2"/>
  <c r="DO405" i="2"/>
  <c r="DO165" i="2"/>
  <c r="DO265" i="2"/>
  <c r="DO192" i="2"/>
  <c r="DO241" i="2"/>
  <c r="DO160" i="2"/>
  <c r="DO141" i="2"/>
  <c r="DO211" i="2"/>
  <c r="DO181" i="2"/>
  <c r="DO198" i="2"/>
  <c r="DO105" i="2"/>
  <c r="DO143" i="2"/>
  <c r="DO187" i="2"/>
  <c r="DO341" i="2"/>
  <c r="DO306" i="2"/>
  <c r="DO67" i="2"/>
  <c r="DO219" i="2"/>
  <c r="DO273" i="2"/>
  <c r="DO145" i="2"/>
  <c r="DO166" i="2"/>
  <c r="DO425" i="2"/>
  <c r="DO342" i="2"/>
  <c r="DO16" i="2"/>
  <c r="DO307" i="2"/>
  <c r="DO457" i="2"/>
  <c r="DO124" i="2"/>
  <c r="DO193" i="2"/>
  <c r="DO199" i="2"/>
  <c r="DO74" i="2"/>
  <c r="DO101" i="2"/>
  <c r="DO445" i="2"/>
  <c r="DO426" i="2"/>
  <c r="DO386" i="2"/>
  <c r="DO182" i="2"/>
  <c r="DO406" i="2"/>
  <c r="DO121" i="2"/>
  <c r="DO287" i="2"/>
  <c r="DO59" i="2"/>
  <c r="DO234" i="2"/>
  <c r="DO407" i="2"/>
  <c r="DO288" i="2"/>
  <c r="DO80" i="2"/>
  <c r="DO41" i="2"/>
  <c r="DO119" i="2"/>
  <c r="DO364" i="2"/>
  <c r="DO387" i="2"/>
  <c r="DO179" i="2"/>
  <c r="DO153" i="2"/>
  <c r="DO22" i="2"/>
  <c r="DO170" i="2"/>
  <c r="DO365" i="2"/>
  <c r="DO82" i="2"/>
  <c r="DO308" i="2"/>
  <c r="DO439" i="2"/>
  <c r="DO200" i="2"/>
  <c r="DO289" i="2"/>
  <c r="DO290" i="2"/>
  <c r="DO48" i="2"/>
  <c r="DO268" i="2"/>
  <c r="DO309" i="2"/>
  <c r="DO163" i="2"/>
  <c r="DO69" i="2"/>
  <c r="E211" i="2"/>
  <c r="C80" i="2"/>
  <c r="D80" i="2"/>
  <c r="E80" i="2"/>
  <c r="C183" i="2"/>
  <c r="D183" i="2"/>
  <c r="E183" i="2"/>
  <c r="C326" i="2"/>
  <c r="D326" i="2"/>
  <c r="E326" i="2"/>
  <c r="C110" i="2"/>
  <c r="D110" i="2"/>
  <c r="E110" i="2"/>
  <c r="Y4" i="2"/>
  <c r="Y3" i="2"/>
  <c r="Y2" i="2"/>
  <c r="C20" i="2"/>
  <c r="D20" i="2"/>
  <c r="E20" i="2"/>
  <c r="C242" i="2"/>
  <c r="D242" i="2"/>
  <c r="E242" i="2"/>
  <c r="C368" i="2"/>
  <c r="D368" i="2"/>
  <c r="E368" i="2"/>
  <c r="C46" i="2"/>
  <c r="D46" i="2"/>
  <c r="E46" i="2"/>
  <c r="C64" i="2"/>
  <c r="D64" i="2"/>
  <c r="E64" i="2"/>
  <c r="C369" i="2"/>
  <c r="D369" i="2"/>
  <c r="E369" i="2"/>
  <c r="C237" i="2"/>
  <c r="D237" i="2"/>
  <c r="E237" i="2"/>
  <c r="C10" i="2"/>
  <c r="D10" i="2"/>
  <c r="E10" i="2"/>
  <c r="C310" i="2"/>
  <c r="D310" i="2"/>
  <c r="E310" i="2"/>
  <c r="C25" i="2"/>
  <c r="D25" i="2"/>
  <c r="E25" i="2"/>
  <c r="C450" i="2"/>
  <c r="D450" i="2"/>
  <c r="E450" i="2"/>
  <c r="C122" i="2"/>
  <c r="D122" i="2"/>
  <c r="E122" i="2"/>
  <c r="C129" i="2"/>
  <c r="D129" i="2"/>
  <c r="E129" i="2"/>
  <c r="C104" i="2"/>
  <c r="D104" i="2"/>
  <c r="E104" i="2"/>
  <c r="C167" i="2"/>
  <c r="D167" i="2"/>
  <c r="E167" i="2"/>
  <c r="C176" i="2"/>
  <c r="D176" i="2"/>
  <c r="E176" i="2"/>
  <c r="C24" i="2"/>
  <c r="D24" i="2"/>
  <c r="E24" i="2"/>
  <c r="C161" i="2"/>
  <c r="D161" i="2"/>
  <c r="E161" i="2"/>
  <c r="C349" i="2"/>
  <c r="D349" i="2"/>
  <c r="E349" i="2"/>
  <c r="C78" i="2"/>
  <c r="D78" i="2"/>
  <c r="E78" i="2"/>
  <c r="C127" i="2"/>
  <c r="D127" i="2"/>
  <c r="E127" i="2"/>
  <c r="C410" i="2"/>
  <c r="D410" i="2"/>
  <c r="E410" i="2"/>
  <c r="C370" i="2"/>
  <c r="D370" i="2"/>
  <c r="E370" i="2"/>
  <c r="C411" i="2"/>
  <c r="D411" i="2"/>
  <c r="E411" i="2"/>
  <c r="C350" i="2"/>
  <c r="D350" i="2"/>
  <c r="E350" i="2"/>
  <c r="C316" i="2"/>
  <c r="D316" i="2"/>
  <c r="E316" i="2"/>
  <c r="C277" i="2"/>
  <c r="D277" i="2"/>
  <c r="E277" i="2"/>
  <c r="C114" i="2"/>
  <c r="D114" i="2"/>
  <c r="E114" i="2"/>
  <c r="C86" i="2"/>
  <c r="D86" i="2"/>
  <c r="E86" i="2"/>
  <c r="C102" i="2"/>
  <c r="D102" i="2"/>
  <c r="E102" i="2"/>
  <c r="C317" i="2"/>
  <c r="D317" i="2"/>
  <c r="E317" i="2"/>
  <c r="C177" i="2"/>
  <c r="D177" i="2"/>
  <c r="E177" i="2"/>
  <c r="C135" i="2"/>
  <c r="D135" i="2"/>
  <c r="E135" i="2"/>
  <c r="C35" i="2"/>
  <c r="D35" i="2"/>
  <c r="E35" i="2"/>
  <c r="C256" i="2"/>
  <c r="D256" i="2"/>
  <c r="E256" i="2"/>
  <c r="C190" i="2"/>
  <c r="D190" i="2"/>
  <c r="E190" i="2"/>
  <c r="C302" i="2"/>
  <c r="D302" i="2"/>
  <c r="E302" i="2"/>
  <c r="C328" i="2"/>
  <c r="D328" i="2"/>
  <c r="E328" i="2"/>
  <c r="C322" i="2"/>
  <c r="D322" i="2"/>
  <c r="E322" i="2"/>
  <c r="C318" i="2"/>
  <c r="D318" i="2"/>
  <c r="E318" i="2"/>
  <c r="C144" i="2"/>
  <c r="D144" i="2"/>
  <c r="E144" i="2"/>
  <c r="C50" i="2"/>
  <c r="D50" i="2"/>
  <c r="E50" i="2"/>
  <c r="C146" i="2"/>
  <c r="D146" i="2"/>
  <c r="E146" i="2"/>
  <c r="C430" i="2"/>
  <c r="D430" i="2"/>
  <c r="E430" i="2"/>
  <c r="C296" i="2"/>
  <c r="D296" i="2"/>
  <c r="E296" i="2"/>
  <c r="C367" i="2"/>
  <c r="D367" i="2"/>
  <c r="E367" i="2"/>
  <c r="C371" i="2"/>
  <c r="D371" i="2"/>
  <c r="E371" i="2"/>
  <c r="C94" i="2"/>
  <c r="D94" i="2"/>
  <c r="E94" i="2"/>
  <c r="C278" i="2"/>
  <c r="D278" i="2"/>
  <c r="E278" i="2"/>
  <c r="C330" i="2"/>
  <c r="D330" i="2"/>
  <c r="E330" i="2"/>
  <c r="C412" i="2"/>
  <c r="D412" i="2"/>
  <c r="E412" i="2"/>
  <c r="C132" i="2"/>
  <c r="D132" i="2"/>
  <c r="E132" i="2"/>
  <c r="C99" i="2"/>
  <c r="D99" i="2"/>
  <c r="E99" i="2"/>
  <c r="C413" i="2"/>
  <c r="D413" i="2"/>
  <c r="E413" i="2"/>
  <c r="C372" i="2"/>
  <c r="D372" i="2"/>
  <c r="E372" i="2"/>
  <c r="C23" i="2"/>
  <c r="D23" i="2"/>
  <c r="E23" i="2"/>
  <c r="C414" i="2"/>
  <c r="D414" i="2"/>
  <c r="E414" i="2"/>
  <c r="C313" i="2"/>
  <c r="D313" i="2"/>
  <c r="E313" i="2"/>
  <c r="C227" i="2"/>
  <c r="D227" i="2"/>
  <c r="E227" i="2"/>
  <c r="C373" i="2"/>
  <c r="D373" i="2"/>
  <c r="E373" i="2"/>
  <c r="C262" i="2"/>
  <c r="D262" i="2"/>
  <c r="E262" i="2"/>
  <c r="C415" i="2"/>
  <c r="D415" i="2"/>
  <c r="E415" i="2"/>
  <c r="C115" i="2"/>
  <c r="D115" i="2"/>
  <c r="E115" i="2"/>
  <c r="C61" i="2"/>
  <c r="D61" i="2"/>
  <c r="E61" i="2"/>
  <c r="C232" i="2"/>
  <c r="D232" i="2"/>
  <c r="E232" i="2"/>
  <c r="C150" i="2"/>
  <c r="D150" i="2"/>
  <c r="E150" i="2"/>
  <c r="C247" i="2"/>
  <c r="D247" i="2"/>
  <c r="E247" i="2"/>
  <c r="C83" i="2"/>
  <c r="D83" i="2"/>
  <c r="E83" i="2"/>
  <c r="C168" i="2"/>
  <c r="D168" i="2"/>
  <c r="E168" i="2"/>
  <c r="C18" i="2"/>
  <c r="D18" i="2"/>
  <c r="E18" i="2"/>
  <c r="C81" i="2"/>
  <c r="D81" i="2"/>
  <c r="E81" i="2"/>
  <c r="C12" i="2"/>
  <c r="D12" i="2"/>
  <c r="E12" i="2"/>
  <c r="C263" i="2"/>
  <c r="D263" i="2"/>
  <c r="E263" i="2"/>
  <c r="C212" i="2"/>
  <c r="D212" i="2"/>
  <c r="E212" i="2"/>
  <c r="C292" i="2"/>
  <c r="D292" i="2"/>
  <c r="E292" i="2"/>
  <c r="C155" i="2"/>
  <c r="D155" i="2"/>
  <c r="E155" i="2"/>
  <c r="C331" i="2"/>
  <c r="D331" i="2"/>
  <c r="E331" i="2"/>
  <c r="C180" i="2"/>
  <c r="D180" i="2"/>
  <c r="E180" i="2"/>
  <c r="C112" i="2"/>
  <c r="D112" i="2"/>
  <c r="E112" i="2"/>
  <c r="C374" i="2"/>
  <c r="D374" i="2"/>
  <c r="E374" i="2"/>
  <c r="C201" i="2"/>
  <c r="D201" i="2"/>
  <c r="E201" i="2"/>
  <c r="C389" i="2"/>
  <c r="D389" i="2"/>
  <c r="E389" i="2"/>
  <c r="C228" i="2"/>
  <c r="D228" i="2"/>
  <c r="E228" i="2"/>
  <c r="C375" i="2"/>
  <c r="D375" i="2"/>
  <c r="E375" i="2"/>
  <c r="C266" i="2"/>
  <c r="D266" i="2"/>
  <c r="E266" i="2"/>
  <c r="C390" i="2"/>
  <c r="D390" i="2"/>
  <c r="E390" i="2"/>
  <c r="C279" i="2"/>
  <c r="D279" i="2"/>
  <c r="E279" i="2"/>
  <c r="C90" i="2"/>
  <c r="D90" i="2"/>
  <c r="E90" i="2"/>
  <c r="C216" i="2"/>
  <c r="D216" i="2"/>
  <c r="E216" i="2"/>
  <c r="C11" i="2"/>
  <c r="D11" i="2"/>
  <c r="E11" i="2"/>
  <c r="C156" i="2"/>
  <c r="D156" i="2"/>
  <c r="E156" i="2"/>
  <c r="C54" i="2"/>
  <c r="D54" i="2"/>
  <c r="E54" i="2"/>
  <c r="C159" i="2"/>
  <c r="D159" i="2"/>
  <c r="E159" i="2"/>
  <c r="C351" i="2"/>
  <c r="D351" i="2"/>
  <c r="E351" i="2"/>
  <c r="C416" i="2"/>
  <c r="D416" i="2"/>
  <c r="E416" i="2"/>
  <c r="C442" i="2"/>
  <c r="D442" i="2"/>
  <c r="E442" i="2"/>
  <c r="C332" i="2"/>
  <c r="D332" i="2"/>
  <c r="E332" i="2"/>
  <c r="C417" i="2"/>
  <c r="D417" i="2"/>
  <c r="E417" i="2"/>
  <c r="C249" i="2"/>
  <c r="D249" i="2"/>
  <c r="E249" i="2"/>
  <c r="C30" i="2"/>
  <c r="D30" i="2"/>
  <c r="E30" i="2"/>
  <c r="C57" i="2"/>
  <c r="D57" i="2"/>
  <c r="E57" i="2"/>
  <c r="C323" i="2"/>
  <c r="D323" i="2"/>
  <c r="E323" i="2"/>
  <c r="C151" i="2"/>
  <c r="D151" i="2"/>
  <c r="E151" i="2"/>
  <c r="C376" i="2"/>
  <c r="D376" i="2"/>
  <c r="E376" i="2"/>
  <c r="C319" i="2"/>
  <c r="D319" i="2"/>
  <c r="E319" i="2"/>
  <c r="C240" i="2"/>
  <c r="D240" i="2"/>
  <c r="E240" i="2"/>
  <c r="C246" i="2"/>
  <c r="D246" i="2"/>
  <c r="E246" i="2"/>
  <c r="C377" i="2"/>
  <c r="D377" i="2"/>
  <c r="E377" i="2"/>
  <c r="C136" i="2"/>
  <c r="D136" i="2"/>
  <c r="E136" i="2"/>
  <c r="C451" i="2"/>
  <c r="D451" i="2"/>
  <c r="E451" i="2"/>
  <c r="C87" i="2"/>
  <c r="D87" i="2"/>
  <c r="E87" i="2"/>
  <c r="C297" i="2"/>
  <c r="D297" i="2"/>
  <c r="E297" i="2"/>
  <c r="C281" i="2"/>
  <c r="D281" i="2"/>
  <c r="E281" i="2"/>
  <c r="C257" i="2"/>
  <c r="D257" i="2"/>
  <c r="E257" i="2"/>
  <c r="C84" i="2"/>
  <c r="D84" i="2"/>
  <c r="E84" i="2"/>
  <c r="C72" i="2"/>
  <c r="D72" i="2"/>
  <c r="E72" i="2"/>
  <c r="C431" i="2"/>
  <c r="D431" i="2"/>
  <c r="E431" i="2"/>
  <c r="C352" i="2"/>
  <c r="D352" i="2"/>
  <c r="E352" i="2"/>
  <c r="C333" i="2"/>
  <c r="D333" i="2"/>
  <c r="E333" i="2"/>
  <c r="C250" i="2"/>
  <c r="D250" i="2"/>
  <c r="E250" i="2"/>
  <c r="C45" i="2"/>
  <c r="D45" i="2"/>
  <c r="E45" i="2"/>
  <c r="C55" i="2"/>
  <c r="D55" i="2"/>
  <c r="E55" i="2"/>
  <c r="C7" i="2"/>
  <c r="D7" i="2"/>
  <c r="E7" i="2"/>
  <c r="C91" i="2"/>
  <c r="D91" i="2"/>
  <c r="E91" i="2"/>
  <c r="C44" i="2"/>
  <c r="D44" i="2"/>
  <c r="E44" i="2"/>
  <c r="C186" i="2"/>
  <c r="D186" i="2"/>
  <c r="E186" i="2"/>
  <c r="C452" i="2"/>
  <c r="D452" i="2"/>
  <c r="E452" i="2"/>
  <c r="C138" i="2"/>
  <c r="D138" i="2"/>
  <c r="E138" i="2"/>
  <c r="C220" i="2"/>
  <c r="D220" i="2"/>
  <c r="E220" i="2"/>
  <c r="C8" i="2"/>
  <c r="D8" i="2"/>
  <c r="E8" i="2"/>
  <c r="C58" i="2"/>
  <c r="D58" i="2"/>
  <c r="E58" i="2"/>
  <c r="C191" i="2"/>
  <c r="D191" i="2"/>
  <c r="E191" i="2"/>
  <c r="C52" i="2"/>
  <c r="D52" i="2"/>
  <c r="E52" i="2"/>
  <c r="C324" i="2"/>
  <c r="D324" i="2"/>
  <c r="E324" i="2"/>
  <c r="C392" i="2"/>
  <c r="D392" i="2"/>
  <c r="E392" i="2"/>
  <c r="C185" i="2"/>
  <c r="D185" i="2"/>
  <c r="E185" i="2"/>
  <c r="C334" i="2"/>
  <c r="D334" i="2"/>
  <c r="E334" i="2"/>
  <c r="C43" i="2"/>
  <c r="D43" i="2"/>
  <c r="E43" i="2"/>
  <c r="C238" i="2"/>
  <c r="D238" i="2"/>
  <c r="E238" i="2"/>
  <c r="C209" i="2"/>
  <c r="D209" i="2"/>
  <c r="E209" i="2"/>
  <c r="C195" i="2"/>
  <c r="D195" i="2"/>
  <c r="E195" i="2"/>
  <c r="C432" i="2"/>
  <c r="D432" i="2"/>
  <c r="E432" i="2"/>
  <c r="C131" i="2"/>
  <c r="D131" i="2"/>
  <c r="E131" i="2"/>
  <c r="C37" i="2"/>
  <c r="D37" i="2"/>
  <c r="E37" i="2"/>
  <c r="C63" i="2"/>
  <c r="D63" i="2"/>
  <c r="E63" i="2"/>
  <c r="C282" i="2"/>
  <c r="D282" i="2"/>
  <c r="E282" i="2"/>
  <c r="C303" i="2"/>
  <c r="D303" i="2"/>
  <c r="E303" i="2"/>
  <c r="C33" i="2"/>
  <c r="D33" i="2"/>
  <c r="E33" i="2"/>
  <c r="C314" i="2"/>
  <c r="D314" i="2"/>
  <c r="E314" i="2"/>
  <c r="C283" i="2"/>
  <c r="D283" i="2"/>
  <c r="E283" i="2"/>
  <c r="C258" i="2"/>
  <c r="D258" i="2"/>
  <c r="E258" i="2"/>
  <c r="C29" i="2"/>
  <c r="D29" i="2"/>
  <c r="E29" i="2"/>
  <c r="C259" i="2"/>
  <c r="D259" i="2"/>
  <c r="E259" i="2"/>
  <c r="C335" i="2"/>
  <c r="D335" i="2"/>
  <c r="E335" i="2"/>
  <c r="C116" i="2"/>
  <c r="D116" i="2"/>
  <c r="E116" i="2"/>
  <c r="C393" i="2"/>
  <c r="D393" i="2"/>
  <c r="E393" i="2"/>
  <c r="C123" i="2"/>
  <c r="D123" i="2"/>
  <c r="E123" i="2"/>
  <c r="C17" i="2"/>
  <c r="D17" i="2"/>
  <c r="E17" i="2"/>
  <c r="C222" i="2"/>
  <c r="D222" i="2"/>
  <c r="E222" i="2"/>
  <c r="C133" i="2"/>
  <c r="D133" i="2"/>
  <c r="E133" i="2"/>
  <c r="C252" i="2"/>
  <c r="D252" i="2"/>
  <c r="E252" i="2"/>
  <c r="C49" i="2"/>
  <c r="D49" i="2"/>
  <c r="E49" i="2"/>
  <c r="C189" i="2"/>
  <c r="D189" i="2"/>
  <c r="E189" i="2"/>
  <c r="C353" i="2"/>
  <c r="D353" i="2"/>
  <c r="E353" i="2"/>
  <c r="C354" i="2"/>
  <c r="D354" i="2"/>
  <c r="E354" i="2"/>
  <c r="C134" i="2"/>
  <c r="D134" i="2"/>
  <c r="E134" i="2"/>
  <c r="C92" i="2"/>
  <c r="D92" i="2"/>
  <c r="E92" i="2"/>
  <c r="C34" i="2"/>
  <c r="D34" i="2"/>
  <c r="E34" i="2"/>
  <c r="C111" i="2"/>
  <c r="D111" i="2"/>
  <c r="E111" i="2"/>
  <c r="C28" i="2"/>
  <c r="D28" i="2"/>
  <c r="E28" i="2"/>
  <c r="C243" i="2"/>
  <c r="D243" i="2"/>
  <c r="E243" i="2"/>
  <c r="C137" i="2"/>
  <c r="D137" i="2"/>
  <c r="E137" i="2"/>
  <c r="C355" i="2"/>
  <c r="D355" i="2"/>
  <c r="E355" i="2"/>
  <c r="C356" i="2"/>
  <c r="D356" i="2"/>
  <c r="E356" i="2"/>
  <c r="C357" i="2"/>
  <c r="D357" i="2"/>
  <c r="E357" i="2"/>
  <c r="C128" i="2"/>
  <c r="D128" i="2"/>
  <c r="E128" i="2"/>
  <c r="C293" i="2"/>
  <c r="D293" i="2"/>
  <c r="E293" i="2"/>
  <c r="C93" i="2"/>
  <c r="D93" i="2"/>
  <c r="E93" i="2"/>
  <c r="C152" i="2"/>
  <c r="D152" i="2"/>
  <c r="E152" i="2"/>
  <c r="C380" i="2"/>
  <c r="D380" i="2"/>
  <c r="E380" i="2"/>
  <c r="C19" i="2"/>
  <c r="D19" i="2"/>
  <c r="E19" i="2"/>
  <c r="C106" i="2"/>
  <c r="D106" i="2"/>
  <c r="E106" i="2"/>
  <c r="C395" i="2"/>
  <c r="D395" i="2"/>
  <c r="E395" i="2"/>
  <c r="C76" i="2"/>
  <c r="D76" i="2"/>
  <c r="E76" i="2"/>
  <c r="C174" i="2"/>
  <c r="D174" i="2"/>
  <c r="E174" i="2"/>
  <c r="C125" i="2"/>
  <c r="D125" i="2"/>
  <c r="E125" i="2"/>
  <c r="C223" i="2"/>
  <c r="D223" i="2"/>
  <c r="E223" i="2"/>
  <c r="C140" i="2"/>
  <c r="D140" i="2"/>
  <c r="E140" i="2"/>
  <c r="C305" i="2"/>
  <c r="D305" i="2"/>
  <c r="E305" i="2"/>
  <c r="C202" i="2"/>
  <c r="D202" i="2"/>
  <c r="E202" i="2"/>
  <c r="C396" i="2"/>
  <c r="D396" i="2"/>
  <c r="E396" i="2"/>
  <c r="C284" i="2"/>
  <c r="D284" i="2"/>
  <c r="E284" i="2"/>
  <c r="C149" i="2"/>
  <c r="D149" i="2"/>
  <c r="E149" i="2"/>
  <c r="C21" i="2"/>
  <c r="D21" i="2"/>
  <c r="E21" i="2"/>
  <c r="C71" i="2"/>
  <c r="D71" i="2"/>
  <c r="E71" i="2"/>
  <c r="C359" i="2"/>
  <c r="D359" i="2"/>
  <c r="E359" i="2"/>
  <c r="C336" i="2"/>
  <c r="D336" i="2"/>
  <c r="E336" i="2"/>
  <c r="C381" i="2"/>
  <c r="D381" i="2"/>
  <c r="E381" i="2"/>
  <c r="C453" i="2"/>
  <c r="D453" i="2"/>
  <c r="E453" i="2"/>
  <c r="C62" i="2"/>
  <c r="D62" i="2"/>
  <c r="E62" i="2"/>
  <c r="C85" i="2"/>
  <c r="D85" i="2"/>
  <c r="E85" i="2"/>
  <c r="C206" i="2"/>
  <c r="D206" i="2"/>
  <c r="E206" i="2"/>
  <c r="C260" i="2"/>
  <c r="D260" i="2"/>
  <c r="E260" i="2"/>
  <c r="C15" i="2"/>
  <c r="D15" i="2"/>
  <c r="E15" i="2"/>
  <c r="C325" i="2"/>
  <c r="D325" i="2"/>
  <c r="E325" i="2"/>
  <c r="C360" i="2"/>
  <c r="D360" i="2"/>
  <c r="E360" i="2"/>
  <c r="C224" i="2"/>
  <c r="D224" i="2"/>
  <c r="E224" i="2"/>
  <c r="C361" i="2"/>
  <c r="D361" i="2"/>
  <c r="E361" i="2"/>
  <c r="C88" i="2"/>
  <c r="D88" i="2"/>
  <c r="E88" i="2"/>
  <c r="C382" i="2"/>
  <c r="D382" i="2"/>
  <c r="E382" i="2"/>
  <c r="C397" i="2"/>
  <c r="D397" i="2"/>
  <c r="E397" i="2"/>
  <c r="C27" i="2"/>
  <c r="D27" i="2"/>
  <c r="E27" i="2"/>
  <c r="C6" i="2"/>
  <c r="D6" i="2"/>
  <c r="E6" i="2"/>
  <c r="C139" i="2"/>
  <c r="D139" i="2"/>
  <c r="E139" i="2"/>
  <c r="C337" i="2"/>
  <c r="D337" i="2"/>
  <c r="E337" i="2"/>
  <c r="C100" i="2"/>
  <c r="D100" i="2"/>
  <c r="E100" i="2"/>
  <c r="C79" i="2"/>
  <c r="D79" i="2"/>
  <c r="E79" i="2"/>
  <c r="C272" i="2"/>
  <c r="D272" i="2"/>
  <c r="E272" i="2"/>
  <c r="C434" i="2"/>
  <c r="D434" i="2"/>
  <c r="E434" i="2"/>
  <c r="C435" i="2"/>
  <c r="D435" i="2"/>
  <c r="E435" i="2"/>
  <c r="C436" i="2"/>
  <c r="D436" i="2"/>
  <c r="E436" i="2"/>
  <c r="C398" i="2"/>
  <c r="D398" i="2"/>
  <c r="E398" i="2"/>
  <c r="C203" i="2"/>
  <c r="D203" i="2"/>
  <c r="E203" i="2"/>
  <c r="C162" i="2"/>
  <c r="D162" i="2"/>
  <c r="E162" i="2"/>
  <c r="C117" i="2"/>
  <c r="D117" i="2"/>
  <c r="E117" i="2"/>
  <c r="C5" i="2"/>
  <c r="D5" i="2"/>
  <c r="E5" i="2"/>
  <c r="C107" i="2"/>
  <c r="D107" i="2"/>
  <c r="E107" i="2"/>
  <c r="C261" i="2"/>
  <c r="D261" i="2"/>
  <c r="E261" i="2"/>
  <c r="C14" i="2"/>
  <c r="D14" i="2"/>
  <c r="E14" i="2"/>
  <c r="C60" i="2"/>
  <c r="D60" i="2"/>
  <c r="E60" i="2"/>
  <c r="C298" i="2"/>
  <c r="D298" i="2"/>
  <c r="E298" i="2"/>
  <c r="C147" i="2"/>
  <c r="D147" i="2"/>
  <c r="E147" i="2"/>
  <c r="C70" i="2"/>
  <c r="D70" i="2"/>
  <c r="E70" i="2"/>
  <c r="C455" i="2"/>
  <c r="D455" i="2"/>
  <c r="E455" i="2"/>
  <c r="C36" i="2"/>
  <c r="D36" i="2"/>
  <c r="E36" i="2"/>
  <c r="C244" i="2"/>
  <c r="D244" i="2"/>
  <c r="E244" i="2"/>
  <c r="C418" i="2"/>
  <c r="D418" i="2"/>
  <c r="E418" i="2"/>
  <c r="C40" i="2"/>
  <c r="D40" i="2"/>
  <c r="E40" i="2"/>
  <c r="C51" i="2"/>
  <c r="D51" i="2"/>
  <c r="E51" i="2"/>
  <c r="C26" i="2"/>
  <c r="D26" i="2"/>
  <c r="E26" i="2"/>
  <c r="C229" i="2"/>
  <c r="D229" i="2"/>
  <c r="E229" i="2"/>
  <c r="C321" i="2"/>
  <c r="D321" i="2"/>
  <c r="E321" i="2"/>
  <c r="C157" i="2"/>
  <c r="D157" i="2"/>
  <c r="E157" i="2"/>
  <c r="C437" i="2"/>
  <c r="D437" i="2"/>
  <c r="E437" i="2"/>
  <c r="C95" i="2"/>
  <c r="D95" i="2"/>
  <c r="E95" i="2"/>
  <c r="C347" i="2"/>
  <c r="D347" i="2"/>
  <c r="E347" i="2"/>
  <c r="C254" i="2"/>
  <c r="D254" i="2"/>
  <c r="E254" i="2"/>
  <c r="C285" i="2"/>
  <c r="D285" i="2"/>
  <c r="E285" i="2"/>
  <c r="C120" i="2"/>
  <c r="D120" i="2"/>
  <c r="E120" i="2"/>
  <c r="C315" i="2"/>
  <c r="D315" i="2"/>
  <c r="E315" i="2"/>
  <c r="C188" i="2"/>
  <c r="D188" i="2"/>
  <c r="E188" i="2"/>
  <c r="C239" i="2"/>
  <c r="D239" i="2"/>
  <c r="E239" i="2"/>
  <c r="C230" i="2"/>
  <c r="D230" i="2"/>
  <c r="E230" i="2"/>
  <c r="C400" i="2"/>
  <c r="D400" i="2"/>
  <c r="E400" i="2"/>
  <c r="C108" i="2"/>
  <c r="D108" i="2"/>
  <c r="E108" i="2"/>
  <c r="C42" i="2"/>
  <c r="D42" i="2"/>
  <c r="E42" i="2"/>
  <c r="C270" i="2"/>
  <c r="D270" i="2"/>
  <c r="E270" i="2"/>
  <c r="C338" i="2"/>
  <c r="D338" i="2"/>
  <c r="E338" i="2"/>
  <c r="C73" i="2"/>
  <c r="D73" i="2"/>
  <c r="E73" i="2"/>
  <c r="C226" i="2"/>
  <c r="D226" i="2"/>
  <c r="E226" i="2"/>
  <c r="C419" i="2"/>
  <c r="D419" i="2"/>
  <c r="E419" i="2"/>
  <c r="C233" i="2"/>
  <c r="D233" i="2"/>
  <c r="E233" i="2"/>
  <c r="C402" i="2"/>
  <c r="D402" i="2"/>
  <c r="E402" i="2"/>
  <c r="C65" i="2"/>
  <c r="D65" i="2"/>
  <c r="E65" i="2"/>
  <c r="C32" i="2"/>
  <c r="D32" i="2"/>
  <c r="E32" i="2"/>
  <c r="C215" i="2"/>
  <c r="D215" i="2"/>
  <c r="E215" i="2"/>
  <c r="C118" i="2"/>
  <c r="D118" i="2"/>
  <c r="E118" i="2"/>
  <c r="C66" i="2"/>
  <c r="D66" i="2"/>
  <c r="E66" i="2"/>
  <c r="C420" i="2"/>
  <c r="D420" i="2"/>
  <c r="E420" i="2"/>
  <c r="C403" i="2"/>
  <c r="D403" i="2"/>
  <c r="E403" i="2"/>
  <c r="C267" i="2"/>
  <c r="D267" i="2"/>
  <c r="E267" i="2"/>
  <c r="C158" i="2"/>
  <c r="D158" i="2"/>
  <c r="E158" i="2"/>
  <c r="C404" i="2"/>
  <c r="D404" i="2"/>
  <c r="E404" i="2"/>
  <c r="C172" i="2"/>
  <c r="D172" i="2"/>
  <c r="E172" i="2"/>
  <c r="C300" i="2"/>
  <c r="D300" i="2"/>
  <c r="E300" i="2"/>
  <c r="C56" i="2"/>
  <c r="D56" i="2"/>
  <c r="E56" i="2"/>
  <c r="C204" i="2"/>
  <c r="D204" i="2"/>
  <c r="E204" i="2"/>
  <c r="C421" i="2"/>
  <c r="D421" i="2"/>
  <c r="E421" i="2"/>
  <c r="C339" i="2"/>
  <c r="D339" i="2"/>
  <c r="E339" i="2"/>
  <c r="C384" i="2"/>
  <c r="D384" i="2"/>
  <c r="E384" i="2"/>
  <c r="C422" i="2"/>
  <c r="D422" i="2"/>
  <c r="E422" i="2"/>
  <c r="C255" i="2"/>
  <c r="D255" i="2"/>
  <c r="E255" i="2"/>
  <c r="C154" i="2"/>
  <c r="D154" i="2"/>
  <c r="E154" i="2"/>
  <c r="C169" i="2"/>
  <c r="D169" i="2"/>
  <c r="E169" i="2"/>
  <c r="C409" i="2"/>
  <c r="D409" i="2"/>
  <c r="E409" i="2"/>
  <c r="C444" i="2"/>
  <c r="D444" i="2"/>
  <c r="E444" i="2"/>
  <c r="C39" i="2"/>
  <c r="D39" i="2"/>
  <c r="E39" i="2"/>
  <c r="C109" i="2"/>
  <c r="D109" i="2"/>
  <c r="E109" i="2"/>
  <c r="C47" i="2"/>
  <c r="D47" i="2"/>
  <c r="E47" i="2"/>
  <c r="C9" i="2"/>
  <c r="D9" i="2"/>
  <c r="E9" i="2"/>
  <c r="C454" i="2"/>
  <c r="D454" i="2"/>
  <c r="E454" i="2"/>
  <c r="C301" i="2"/>
  <c r="D301" i="2"/>
  <c r="E301" i="2"/>
  <c r="C221" i="2"/>
  <c r="D221" i="2"/>
  <c r="E221" i="2"/>
  <c r="C126" i="2"/>
  <c r="D126" i="2"/>
  <c r="E126" i="2"/>
  <c r="C340" i="2"/>
  <c r="D340" i="2"/>
  <c r="E340" i="2"/>
  <c r="C13" i="2"/>
  <c r="D13" i="2"/>
  <c r="E13" i="2"/>
  <c r="C213" i="2"/>
  <c r="D213" i="2"/>
  <c r="E213" i="2"/>
  <c r="C423" i="2"/>
  <c r="D423" i="2"/>
  <c r="E423" i="2"/>
  <c r="C438" i="2"/>
  <c r="D438" i="2"/>
  <c r="E438" i="2"/>
  <c r="C253" i="2"/>
  <c r="D253" i="2"/>
  <c r="E253" i="2"/>
  <c r="C405" i="2"/>
  <c r="D405" i="2"/>
  <c r="E405" i="2"/>
  <c r="C165" i="2"/>
  <c r="D165" i="2"/>
  <c r="E165" i="2"/>
  <c r="C265" i="2"/>
  <c r="D265" i="2"/>
  <c r="E265" i="2"/>
  <c r="C192" i="2"/>
  <c r="D192" i="2"/>
  <c r="E192" i="2"/>
  <c r="C241" i="2"/>
  <c r="D241" i="2"/>
  <c r="E241" i="2"/>
  <c r="C160" i="2"/>
  <c r="D160" i="2"/>
  <c r="E160" i="2"/>
  <c r="C141" i="2"/>
  <c r="D141" i="2"/>
  <c r="E141" i="2"/>
  <c r="C211" i="2"/>
  <c r="D211" i="2"/>
  <c r="C181" i="2"/>
  <c r="D181" i="2"/>
  <c r="E181" i="2"/>
  <c r="C198" i="2"/>
  <c r="D198" i="2"/>
  <c r="E198" i="2"/>
  <c r="C105" i="2"/>
  <c r="D105" i="2"/>
  <c r="E105" i="2"/>
  <c r="C143" i="2"/>
  <c r="D143" i="2"/>
  <c r="E143" i="2"/>
  <c r="C187" i="2"/>
  <c r="D187" i="2"/>
  <c r="E187" i="2"/>
  <c r="C341" i="2"/>
  <c r="D341" i="2"/>
  <c r="E341" i="2"/>
  <c r="C306" i="2"/>
  <c r="D306" i="2"/>
  <c r="E306" i="2"/>
  <c r="C67" i="2"/>
  <c r="D67" i="2"/>
  <c r="E67" i="2"/>
  <c r="C219" i="2"/>
  <c r="D219" i="2"/>
  <c r="E219" i="2"/>
  <c r="C273" i="2"/>
  <c r="D273" i="2"/>
  <c r="E273" i="2"/>
  <c r="C145" i="2"/>
  <c r="D145" i="2"/>
  <c r="E145" i="2"/>
  <c r="C166" i="2"/>
  <c r="D166" i="2"/>
  <c r="E166" i="2"/>
  <c r="C425" i="2"/>
  <c r="D425" i="2"/>
  <c r="E425" i="2"/>
  <c r="C342" i="2"/>
  <c r="D342" i="2"/>
  <c r="E342" i="2"/>
  <c r="C16" i="2"/>
  <c r="D16" i="2"/>
  <c r="E16" i="2"/>
  <c r="C307" i="2"/>
  <c r="D307" i="2"/>
  <c r="E307" i="2"/>
  <c r="C457" i="2"/>
  <c r="D457" i="2"/>
  <c r="E457" i="2"/>
  <c r="C124" i="2"/>
  <c r="D124" i="2"/>
  <c r="E124" i="2"/>
  <c r="C193" i="2"/>
  <c r="D193" i="2"/>
  <c r="E193" i="2"/>
  <c r="C199" i="2"/>
  <c r="D199" i="2"/>
  <c r="E199" i="2"/>
  <c r="C74" i="2"/>
  <c r="D74" i="2"/>
  <c r="E74" i="2"/>
  <c r="C101" i="2"/>
  <c r="D101" i="2"/>
  <c r="E101" i="2"/>
  <c r="C445" i="2"/>
  <c r="D445" i="2"/>
  <c r="E445" i="2"/>
  <c r="C426" i="2"/>
  <c r="D426" i="2"/>
  <c r="E426" i="2"/>
  <c r="C386" i="2"/>
  <c r="D386" i="2"/>
  <c r="E386" i="2"/>
  <c r="C182" i="2"/>
  <c r="D182" i="2"/>
  <c r="E182" i="2"/>
  <c r="C406" i="2"/>
  <c r="D406" i="2"/>
  <c r="E406" i="2"/>
  <c r="C121" i="2"/>
  <c r="D121" i="2"/>
  <c r="E121" i="2"/>
  <c r="C287" i="2"/>
  <c r="D287" i="2"/>
  <c r="E287" i="2"/>
  <c r="C59" i="2"/>
  <c r="D59" i="2"/>
  <c r="E59" i="2"/>
  <c r="C234" i="2"/>
  <c r="D234" i="2"/>
  <c r="E234" i="2"/>
  <c r="C407" i="2"/>
  <c r="D407" i="2"/>
  <c r="E407" i="2"/>
  <c r="C288" i="2"/>
  <c r="D288" i="2"/>
  <c r="E288" i="2"/>
  <c r="C41" i="2"/>
  <c r="D41" i="2"/>
  <c r="E41" i="2"/>
  <c r="C119" i="2"/>
  <c r="D119" i="2"/>
  <c r="E119" i="2"/>
  <c r="C364" i="2"/>
  <c r="D364" i="2"/>
  <c r="E364" i="2"/>
  <c r="C387" i="2"/>
  <c r="D387" i="2"/>
  <c r="E387" i="2"/>
  <c r="C179" i="2"/>
  <c r="D179" i="2"/>
  <c r="E179" i="2"/>
  <c r="C153" i="2"/>
  <c r="D153" i="2"/>
  <c r="E153" i="2"/>
  <c r="C22" i="2"/>
  <c r="D22" i="2"/>
  <c r="E22" i="2"/>
  <c r="C170" i="2"/>
  <c r="D170" i="2"/>
  <c r="E170" i="2"/>
  <c r="C365" i="2"/>
  <c r="D365" i="2"/>
  <c r="E365" i="2"/>
  <c r="C82" i="2"/>
  <c r="D82" i="2"/>
  <c r="E82" i="2"/>
  <c r="C308" i="2"/>
  <c r="D308" i="2"/>
  <c r="E308" i="2"/>
  <c r="C439" i="2"/>
  <c r="D439" i="2"/>
  <c r="E439" i="2"/>
  <c r="C200" i="2"/>
  <c r="D200" i="2"/>
  <c r="E200" i="2"/>
  <c r="C289" i="2"/>
  <c r="D289" i="2"/>
  <c r="E289" i="2"/>
  <c r="C290" i="2"/>
  <c r="D290" i="2"/>
  <c r="E290" i="2"/>
  <c r="C48" i="2"/>
  <c r="D48" i="2"/>
  <c r="E48" i="2"/>
  <c r="C268" i="2"/>
  <c r="D268" i="2"/>
  <c r="E268" i="2"/>
  <c r="C309" i="2"/>
  <c r="D309" i="2"/>
  <c r="E309" i="2"/>
  <c r="C163" i="2"/>
  <c r="D163" i="2"/>
  <c r="E163" i="2"/>
  <c r="C69" i="2"/>
  <c r="D69" i="2"/>
  <c r="E69" i="2"/>
  <c r="C456" i="2"/>
  <c r="D456" i="2"/>
  <c r="E456" i="2"/>
  <c r="Z4" i="2"/>
  <c r="Z3" i="2"/>
  <c r="Z2" i="2"/>
  <c r="AA4" i="2"/>
  <c r="AA3" i="2"/>
  <c r="AA2" i="2"/>
  <c r="AB2" i="2"/>
  <c r="AB3" i="2"/>
  <c r="AB4" i="2"/>
  <c r="D429" i="2"/>
  <c r="B3" i="2"/>
  <c r="AC2" i="2"/>
  <c r="AC3" i="2"/>
  <c r="AC4" i="2"/>
  <c r="DM3" i="2"/>
  <c r="DN3" i="2"/>
  <c r="DM4" i="2"/>
  <c r="DN4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DB3" i="2"/>
  <c r="DC3" i="2"/>
  <c r="DD3" i="2"/>
  <c r="DE3" i="2"/>
  <c r="DF3" i="2"/>
  <c r="DG3" i="2"/>
  <c r="DH3" i="2"/>
  <c r="DI3" i="2"/>
  <c r="DJ3" i="2"/>
  <c r="DK3" i="2"/>
  <c r="DL3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DB4" i="2"/>
  <c r="DC4" i="2"/>
  <c r="DD4" i="2"/>
  <c r="DE4" i="2"/>
  <c r="DF4" i="2"/>
  <c r="DG4" i="2"/>
  <c r="DH4" i="2"/>
  <c r="DI4" i="2"/>
  <c r="DJ4" i="2"/>
  <c r="DK4" i="2"/>
  <c r="DL4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AD4" i="2"/>
  <c r="AD3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DB2" i="2"/>
  <c r="DC2" i="2"/>
  <c r="DD2" i="2"/>
  <c r="DE2" i="2"/>
  <c r="DF2" i="2"/>
  <c r="DG2" i="2"/>
  <c r="DH2" i="2"/>
  <c r="DI2" i="2"/>
  <c r="DJ2" i="2"/>
  <c r="DK2" i="2"/>
  <c r="DL2" i="2"/>
  <c r="DM2" i="2"/>
  <c r="DN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D2" i="2"/>
  <c r="DO429" i="2"/>
  <c r="C429" i="2"/>
  <c r="E429" i="2"/>
  <c r="C36" i="3"/>
  <c r="D36" i="3"/>
  <c r="E36" i="3"/>
  <c r="BM36" i="3"/>
  <c r="Y4" i="3"/>
  <c r="Y3" i="3"/>
  <c r="Y2" i="3"/>
  <c r="BM8" i="3"/>
  <c r="E8" i="3"/>
  <c r="D8" i="3"/>
  <c r="C8" i="3"/>
  <c r="E146" i="3"/>
  <c r="D146" i="3"/>
  <c r="C146" i="3"/>
  <c r="BM146" i="3"/>
  <c r="Z4" i="3"/>
  <c r="Z3" i="3"/>
  <c r="Z2" i="3"/>
  <c r="AA4" i="3"/>
  <c r="AA3" i="3"/>
  <c r="AA2" i="3"/>
  <c r="BM42" i="3"/>
  <c r="C42" i="3"/>
  <c r="D42" i="3"/>
  <c r="E42" i="3"/>
  <c r="BM115" i="3"/>
  <c r="BM109" i="3"/>
  <c r="BM110" i="3"/>
  <c r="C115" i="3"/>
  <c r="D115" i="3"/>
  <c r="E115" i="3"/>
  <c r="C109" i="3"/>
  <c r="D109" i="3"/>
  <c r="E109" i="3"/>
  <c r="C110" i="3"/>
  <c r="D110" i="3"/>
  <c r="E110" i="3"/>
  <c r="C64" i="3"/>
  <c r="D64" i="3"/>
  <c r="E64" i="3"/>
  <c r="AB4" i="3"/>
  <c r="AB3" i="3"/>
  <c r="AB2" i="3"/>
  <c r="D10" i="3"/>
  <c r="D77" i="3"/>
  <c r="D91" i="3"/>
  <c r="D9" i="3"/>
  <c r="D48" i="3"/>
  <c r="D125" i="3"/>
  <c r="D53" i="3"/>
  <c r="D13" i="3"/>
  <c r="D24" i="3"/>
  <c r="D11" i="3"/>
  <c r="D28" i="3"/>
  <c r="D29" i="3"/>
  <c r="D22" i="3"/>
  <c r="D30" i="3"/>
  <c r="D31" i="3"/>
  <c r="D32" i="3"/>
  <c r="D33" i="3"/>
  <c r="D34" i="3"/>
  <c r="D37" i="3"/>
  <c r="D38" i="3"/>
  <c r="D39" i="3"/>
  <c r="D40" i="3"/>
  <c r="D41" i="3"/>
  <c r="D43" i="3"/>
  <c r="D45" i="3"/>
  <c r="D47" i="3"/>
  <c r="D52" i="3"/>
  <c r="D27" i="3"/>
  <c r="D54" i="3"/>
  <c r="D55" i="3"/>
  <c r="D56" i="3"/>
  <c r="D57" i="3"/>
  <c r="D58" i="3"/>
  <c r="D60" i="3"/>
  <c r="D26" i="3"/>
  <c r="D61" i="3"/>
  <c r="D62" i="3"/>
  <c r="D65" i="3"/>
  <c r="D66" i="3"/>
  <c r="D67" i="3"/>
  <c r="D70" i="3"/>
  <c r="D71" i="3"/>
  <c r="D72" i="3"/>
  <c r="D75" i="3"/>
  <c r="D76" i="3"/>
  <c r="D79" i="3"/>
  <c r="D81" i="3"/>
  <c r="D82" i="3"/>
  <c r="D16" i="3"/>
  <c r="D83" i="3"/>
  <c r="D84" i="3"/>
  <c r="D85" i="3"/>
  <c r="D86" i="3"/>
  <c r="D87" i="3"/>
  <c r="D88" i="3"/>
  <c r="D89" i="3"/>
  <c r="D90" i="3"/>
  <c r="D96" i="3"/>
  <c r="D97" i="3"/>
  <c r="D99" i="3"/>
  <c r="D100" i="3"/>
  <c r="D101" i="3"/>
  <c r="D104" i="3"/>
  <c r="D105" i="3"/>
  <c r="D106" i="3"/>
  <c r="D107" i="3"/>
  <c r="D108" i="3"/>
  <c r="D112" i="3"/>
  <c r="D113" i="3"/>
  <c r="D114" i="3"/>
  <c r="D116" i="3"/>
  <c r="D117" i="3"/>
  <c r="D118" i="3"/>
  <c r="D119" i="3"/>
  <c r="D123" i="3"/>
  <c r="D124" i="3"/>
  <c r="D126" i="3"/>
  <c r="D127" i="3"/>
  <c r="D128" i="3"/>
  <c r="D129" i="3"/>
  <c r="D131" i="3"/>
  <c r="D134" i="3"/>
  <c r="D78" i="3"/>
  <c r="D135" i="3"/>
  <c r="D136" i="3"/>
  <c r="D137" i="3"/>
  <c r="D138" i="3"/>
  <c r="D69" i="3"/>
  <c r="D139" i="3"/>
  <c r="D140" i="3"/>
  <c r="D141" i="3"/>
  <c r="D142" i="3"/>
  <c r="D143" i="3"/>
  <c r="D144" i="3"/>
  <c r="D145" i="3"/>
  <c r="D149" i="3"/>
  <c r="D150" i="3"/>
  <c r="D74" i="3"/>
  <c r="D46" i="3"/>
  <c r="D17" i="3"/>
  <c r="D154" i="3"/>
  <c r="D156" i="3"/>
  <c r="D63" i="3"/>
  <c r="D157" i="3"/>
  <c r="D12" i="3"/>
  <c r="D6" i="3"/>
  <c r="D7" i="3"/>
  <c r="D18" i="3"/>
  <c r="D19" i="3"/>
  <c r="D14" i="3"/>
  <c r="D20" i="3"/>
  <c r="D23" i="3"/>
  <c r="D21" i="3"/>
  <c r="B3" i="3"/>
  <c r="BM53" i="3"/>
  <c r="BM150" i="3"/>
  <c r="BM74" i="3"/>
  <c r="BM46" i="3"/>
  <c r="BM17" i="3"/>
  <c r="BM154" i="3"/>
  <c r="BM156" i="3"/>
  <c r="BM63" i="3"/>
  <c r="BM157" i="3"/>
  <c r="BM64" i="3"/>
  <c r="BM9" i="3"/>
  <c r="BM104" i="3"/>
  <c r="BM105" i="3"/>
  <c r="BM106" i="3"/>
  <c r="BM107" i="3"/>
  <c r="BM108" i="3"/>
  <c r="BM112" i="3"/>
  <c r="BM113" i="3"/>
  <c r="BM114" i="3"/>
  <c r="BM116" i="3"/>
  <c r="BM48" i="3"/>
  <c r="BM117" i="3"/>
  <c r="BM118" i="3"/>
  <c r="BM119" i="3"/>
  <c r="BM123" i="3"/>
  <c r="BM124" i="3"/>
  <c r="BM125" i="3"/>
  <c r="BM91" i="3"/>
  <c r="BM77" i="3"/>
  <c r="AC2" i="3"/>
  <c r="AC3" i="3"/>
  <c r="AC4" i="3"/>
  <c r="E53" i="3"/>
  <c r="C53" i="3"/>
  <c r="E91" i="3"/>
  <c r="C91" i="3"/>
  <c r="E125" i="3"/>
  <c r="C125" i="3"/>
  <c r="E48" i="3"/>
  <c r="C48" i="3"/>
  <c r="E77" i="3"/>
  <c r="C77" i="3"/>
  <c r="E9" i="3"/>
  <c r="C9" i="3"/>
  <c r="AD4" i="3"/>
  <c r="AD3" i="3"/>
  <c r="AD2" i="3"/>
  <c r="BM136" i="3"/>
  <c r="C11" i="3"/>
  <c r="E11" i="3"/>
  <c r="C12" i="3"/>
  <c r="E12" i="3"/>
  <c r="C18" i="3"/>
  <c r="E18" i="3"/>
  <c r="C14" i="3"/>
  <c r="E14" i="3"/>
  <c r="C20" i="3"/>
  <c r="E20" i="3"/>
  <c r="C23" i="3"/>
  <c r="E23" i="3"/>
  <c r="C19" i="3"/>
  <c r="E19" i="3"/>
  <c r="C6" i="3"/>
  <c r="E6" i="3"/>
  <c r="C28" i="3"/>
  <c r="E28" i="3"/>
  <c r="C29" i="3"/>
  <c r="E29" i="3"/>
  <c r="C21" i="3"/>
  <c r="E21" i="3"/>
  <c r="C30" i="3"/>
  <c r="E30" i="3"/>
  <c r="C31" i="3"/>
  <c r="E31" i="3"/>
  <c r="C32" i="3"/>
  <c r="E32" i="3"/>
  <c r="C33" i="3"/>
  <c r="E33" i="3"/>
  <c r="C34" i="3"/>
  <c r="E34" i="3"/>
  <c r="C7" i="3"/>
  <c r="E7" i="3"/>
  <c r="C37" i="3"/>
  <c r="E37" i="3"/>
  <c r="C38" i="3"/>
  <c r="E38" i="3"/>
  <c r="C22" i="3"/>
  <c r="E22" i="3"/>
  <c r="C39" i="3"/>
  <c r="E39" i="3"/>
  <c r="C40" i="3"/>
  <c r="E40" i="3"/>
  <c r="C41" i="3"/>
  <c r="E41" i="3"/>
  <c r="C45" i="3"/>
  <c r="E45" i="3"/>
  <c r="C47" i="3"/>
  <c r="E47" i="3"/>
  <c r="C13" i="3"/>
  <c r="E13" i="3"/>
  <c r="C52" i="3"/>
  <c r="E52" i="3"/>
  <c r="C27" i="3"/>
  <c r="E27" i="3"/>
  <c r="C54" i="3"/>
  <c r="E54" i="3"/>
  <c r="C55" i="3"/>
  <c r="E55" i="3"/>
  <c r="C56" i="3"/>
  <c r="E56" i="3"/>
  <c r="C57" i="3"/>
  <c r="E57" i="3"/>
  <c r="C58" i="3"/>
  <c r="E58" i="3"/>
  <c r="C43" i="3"/>
  <c r="E43" i="3"/>
  <c r="C60" i="3"/>
  <c r="E60" i="3"/>
  <c r="C26" i="3"/>
  <c r="E26" i="3"/>
  <c r="C61" i="3"/>
  <c r="E61" i="3"/>
  <c r="C62" i="3"/>
  <c r="E62" i="3"/>
  <c r="C65" i="3"/>
  <c r="E65" i="3"/>
  <c r="C66" i="3"/>
  <c r="E66" i="3"/>
  <c r="C67" i="3"/>
  <c r="E67" i="3"/>
  <c r="C70" i="3"/>
  <c r="E70" i="3"/>
  <c r="C71" i="3"/>
  <c r="E71" i="3"/>
  <c r="C72" i="3"/>
  <c r="E72" i="3"/>
  <c r="C75" i="3"/>
  <c r="E75" i="3"/>
  <c r="C76" i="3"/>
  <c r="E76" i="3"/>
  <c r="C79" i="3"/>
  <c r="E79" i="3"/>
  <c r="C81" i="3"/>
  <c r="E81" i="3"/>
  <c r="C82" i="3"/>
  <c r="E82" i="3"/>
  <c r="C24" i="3"/>
  <c r="E24" i="3"/>
  <c r="C16" i="3"/>
  <c r="E16" i="3"/>
  <c r="C83" i="3"/>
  <c r="E83" i="3"/>
  <c r="C84" i="3"/>
  <c r="E84" i="3"/>
  <c r="C85" i="3"/>
  <c r="E85" i="3"/>
  <c r="C86" i="3"/>
  <c r="E86" i="3"/>
  <c r="C87" i="3"/>
  <c r="E87" i="3"/>
  <c r="C88" i="3"/>
  <c r="E88" i="3"/>
  <c r="C89" i="3"/>
  <c r="E89" i="3"/>
  <c r="C90" i="3"/>
  <c r="E90" i="3"/>
  <c r="C96" i="3"/>
  <c r="E96" i="3"/>
  <c r="C97" i="3"/>
  <c r="E97" i="3"/>
  <c r="C99" i="3"/>
  <c r="E99" i="3"/>
  <c r="C100" i="3"/>
  <c r="E100" i="3"/>
  <c r="C101" i="3"/>
  <c r="E101" i="3"/>
  <c r="C104" i="3"/>
  <c r="E104" i="3"/>
  <c r="C105" i="3"/>
  <c r="E105" i="3"/>
  <c r="C106" i="3"/>
  <c r="E106" i="3"/>
  <c r="C107" i="3"/>
  <c r="E107" i="3"/>
  <c r="C108" i="3"/>
  <c r="E108" i="3"/>
  <c r="C112" i="3"/>
  <c r="E112" i="3"/>
  <c r="C113" i="3"/>
  <c r="E113" i="3"/>
  <c r="C114" i="3"/>
  <c r="E114" i="3"/>
  <c r="C116" i="3"/>
  <c r="E116" i="3"/>
  <c r="C117" i="3"/>
  <c r="E117" i="3"/>
  <c r="C118" i="3"/>
  <c r="E118" i="3"/>
  <c r="C119" i="3"/>
  <c r="E119" i="3"/>
  <c r="C123" i="3"/>
  <c r="E123" i="3"/>
  <c r="C124" i="3"/>
  <c r="E124" i="3"/>
  <c r="C126" i="3"/>
  <c r="E126" i="3"/>
  <c r="C127" i="3"/>
  <c r="E127" i="3"/>
  <c r="C128" i="3"/>
  <c r="E128" i="3"/>
  <c r="C129" i="3"/>
  <c r="E129" i="3"/>
  <c r="C131" i="3"/>
  <c r="E131" i="3"/>
  <c r="C134" i="3"/>
  <c r="E134" i="3"/>
  <c r="C78" i="3"/>
  <c r="E78" i="3"/>
  <c r="C135" i="3"/>
  <c r="E135" i="3"/>
  <c r="C136" i="3"/>
  <c r="E136" i="3"/>
  <c r="C137" i="3"/>
  <c r="E137" i="3"/>
  <c r="C138" i="3"/>
  <c r="E138" i="3"/>
  <c r="C69" i="3"/>
  <c r="E69" i="3"/>
  <c r="C139" i="3"/>
  <c r="E139" i="3"/>
  <c r="C140" i="3"/>
  <c r="E140" i="3"/>
  <c r="C141" i="3"/>
  <c r="E141" i="3"/>
  <c r="C142" i="3"/>
  <c r="E142" i="3"/>
  <c r="C143" i="3"/>
  <c r="E143" i="3"/>
  <c r="C144" i="3"/>
  <c r="E144" i="3"/>
  <c r="C145" i="3"/>
  <c r="E145" i="3"/>
  <c r="C149" i="3"/>
  <c r="E149" i="3"/>
  <c r="C150" i="3"/>
  <c r="E150" i="3"/>
  <c r="C74" i="3"/>
  <c r="E74" i="3"/>
  <c r="C46" i="3"/>
  <c r="E46" i="3"/>
  <c r="C17" i="3"/>
  <c r="E17" i="3"/>
  <c r="C154" i="3"/>
  <c r="E154" i="3"/>
  <c r="C156" i="3"/>
  <c r="E156" i="3"/>
  <c r="C63" i="3"/>
  <c r="E63" i="3"/>
  <c r="C157" i="3"/>
  <c r="E157" i="3"/>
  <c r="E10" i="3"/>
  <c r="BM10" i="3"/>
  <c r="BM12" i="3"/>
  <c r="BM18" i="3"/>
  <c r="BM14" i="3"/>
  <c r="BM20" i="3"/>
  <c r="BM23" i="3"/>
  <c r="BM19" i="3"/>
  <c r="BM6" i="3"/>
  <c r="BM28" i="3"/>
  <c r="BM29" i="3"/>
  <c r="BM21" i="3"/>
  <c r="BM30" i="3"/>
  <c r="BM31" i="3"/>
  <c r="BM32" i="3"/>
  <c r="BM33" i="3"/>
  <c r="BM34" i="3"/>
  <c r="BM7" i="3"/>
  <c r="BM37" i="3"/>
  <c r="BM38" i="3"/>
  <c r="BM22" i="3"/>
  <c r="BM39" i="3"/>
  <c r="BM40" i="3"/>
  <c r="BM41" i="3"/>
  <c r="BM45" i="3"/>
  <c r="BM47" i="3"/>
  <c r="BM13" i="3"/>
  <c r="BM52" i="3"/>
  <c r="BM27" i="3"/>
  <c r="BM54" i="3"/>
  <c r="BM55" i="3"/>
  <c r="BM56" i="3"/>
  <c r="BM57" i="3"/>
  <c r="BM58" i="3"/>
  <c r="BM43" i="3"/>
  <c r="BM60" i="3"/>
  <c r="BM26" i="3"/>
  <c r="BM61" i="3"/>
  <c r="BM62" i="3"/>
  <c r="BM65" i="3"/>
  <c r="BM66" i="3"/>
  <c r="BM67" i="3"/>
  <c r="BM70" i="3"/>
  <c r="BM71" i="3"/>
  <c r="BM72" i="3"/>
  <c r="BM75" i="3"/>
  <c r="BM76" i="3"/>
  <c r="BM79" i="3"/>
  <c r="BM81" i="3"/>
  <c r="BM82" i="3"/>
  <c r="BM24" i="3"/>
  <c r="BM16" i="3"/>
  <c r="BM83" i="3"/>
  <c r="BM84" i="3"/>
  <c r="BM85" i="3"/>
  <c r="BM86" i="3"/>
  <c r="BM87" i="3"/>
  <c r="BM88" i="3"/>
  <c r="BM89" i="3"/>
  <c r="BM90" i="3"/>
  <c r="BM96" i="3"/>
  <c r="BM97" i="3"/>
  <c r="BM99" i="3"/>
  <c r="BM100" i="3"/>
  <c r="BM101" i="3"/>
  <c r="BM126" i="3"/>
  <c r="BM127" i="3"/>
  <c r="BM128" i="3"/>
  <c r="BM129" i="3"/>
  <c r="BM131" i="3"/>
  <c r="BM134" i="3"/>
  <c r="BM78" i="3"/>
  <c r="BM135" i="3"/>
  <c r="BM137" i="3"/>
  <c r="BM138" i="3"/>
  <c r="BM69" i="3"/>
  <c r="BM139" i="3"/>
  <c r="BM140" i="3"/>
  <c r="BM141" i="3"/>
  <c r="BM142" i="3"/>
  <c r="BM143" i="3"/>
  <c r="BM144" i="3"/>
  <c r="BM145" i="3"/>
  <c r="BM149" i="3"/>
  <c r="BM11" i="3"/>
  <c r="AE4" i="3"/>
  <c r="AE3" i="3"/>
  <c r="AE2" i="3"/>
  <c r="C10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AF4" i="3"/>
  <c r="AF3" i="3"/>
  <c r="AF2" i="3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M2" i="1"/>
  <c r="DN2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Z2" i="1"/>
  <c r="AA2" i="1"/>
  <c r="AB2" i="1"/>
  <c r="AC2" i="1"/>
  <c r="AD2" i="1"/>
  <c r="AE2" i="1"/>
  <c r="AF2" i="1"/>
  <c r="AG2" i="1"/>
  <c r="AH2" i="1"/>
  <c r="Z3" i="1"/>
  <c r="AA3" i="1"/>
  <c r="AB3" i="1"/>
  <c r="AC3" i="1"/>
  <c r="AD3" i="1"/>
  <c r="AE3" i="1"/>
  <c r="AF3" i="1"/>
  <c r="AG3" i="1"/>
  <c r="AH3" i="1"/>
  <c r="Z4" i="1"/>
  <c r="AA4" i="1"/>
  <c r="AB4" i="1"/>
  <c r="AC4" i="1"/>
  <c r="AD4" i="1"/>
  <c r="AE4" i="1"/>
  <c r="AF4" i="1"/>
  <c r="AG4" i="1"/>
  <c r="AH4" i="1"/>
  <c r="Y4" i="1"/>
  <c r="Y3" i="1"/>
  <c r="Y2" i="1"/>
  <c r="E33" i="1"/>
  <c r="D33" i="1"/>
  <c r="C33" i="1"/>
  <c r="C204" i="1"/>
  <c r="D204" i="1"/>
  <c r="E204" i="1"/>
  <c r="C147" i="1"/>
  <c r="D147" i="1"/>
  <c r="E147" i="1"/>
  <c r="C75" i="1"/>
  <c r="D75" i="1"/>
  <c r="E75" i="1"/>
  <c r="D9" i="1"/>
  <c r="D107" i="1"/>
  <c r="D130" i="1"/>
  <c r="D151" i="1"/>
  <c r="D213" i="1"/>
  <c r="D6" i="1"/>
  <c r="D8" i="1"/>
  <c r="D17" i="1"/>
  <c r="D7" i="1"/>
  <c r="D49" i="1"/>
  <c r="D63" i="1"/>
  <c r="D10" i="1"/>
  <c r="D11" i="1"/>
  <c r="D12" i="1"/>
  <c r="D13" i="1"/>
  <c r="D14" i="1"/>
  <c r="D15" i="1"/>
  <c r="D16" i="1"/>
  <c r="D18" i="1"/>
  <c r="D19" i="1"/>
  <c r="D20" i="1"/>
  <c r="D21" i="1"/>
  <c r="D22" i="1"/>
  <c r="D23" i="1"/>
  <c r="D25" i="1"/>
  <c r="D27" i="1"/>
  <c r="D28" i="1"/>
  <c r="D26" i="1"/>
  <c r="D31" i="1"/>
  <c r="D32" i="1"/>
  <c r="D34" i="1"/>
  <c r="D35" i="1"/>
  <c r="D36" i="1"/>
  <c r="D37" i="1"/>
  <c r="D38" i="1"/>
  <c r="D39" i="1"/>
  <c r="D41" i="1"/>
  <c r="D42" i="1"/>
  <c r="D43" i="1"/>
  <c r="D44" i="1"/>
  <c r="D45" i="1"/>
  <c r="D46" i="1"/>
  <c r="D47" i="1"/>
  <c r="D48" i="1"/>
  <c r="D50" i="1"/>
  <c r="D51" i="1"/>
  <c r="D52" i="1"/>
  <c r="D53" i="1"/>
  <c r="D54" i="1"/>
  <c r="D55" i="1"/>
  <c r="D56" i="1"/>
  <c r="D57" i="1"/>
  <c r="D60" i="1"/>
  <c r="D62" i="1"/>
  <c r="D64" i="1"/>
  <c r="D65" i="1"/>
  <c r="D66" i="1"/>
  <c r="D24" i="1"/>
  <c r="D67" i="1"/>
  <c r="D68" i="1"/>
  <c r="D69" i="1"/>
  <c r="D70" i="1"/>
  <c r="D71" i="1"/>
  <c r="D72" i="1"/>
  <c r="D73" i="1"/>
  <c r="D76" i="1"/>
  <c r="D58" i="1"/>
  <c r="D77" i="1"/>
  <c r="D78" i="1"/>
  <c r="D30" i="1"/>
  <c r="D80" i="1"/>
  <c r="D82" i="1"/>
  <c r="D83" i="1"/>
  <c r="D84" i="1"/>
  <c r="D85" i="1"/>
  <c r="D86" i="1"/>
  <c r="D87" i="1"/>
  <c r="D88" i="1"/>
  <c r="D90" i="1"/>
  <c r="D91" i="1"/>
  <c r="D93" i="1"/>
  <c r="D96" i="1"/>
  <c r="D97" i="1"/>
  <c r="D98" i="1"/>
  <c r="D99" i="1"/>
  <c r="D100" i="1"/>
  <c r="D102" i="1"/>
  <c r="D103" i="1"/>
  <c r="D89" i="1"/>
  <c r="D105" i="1"/>
  <c r="D106" i="1"/>
  <c r="D108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95" i="1"/>
  <c r="D124" i="1"/>
  <c r="D125" i="1"/>
  <c r="D127" i="1"/>
  <c r="D128" i="1"/>
  <c r="D129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8" i="1"/>
  <c r="D150" i="1"/>
  <c r="D153" i="1"/>
  <c r="D154" i="1"/>
  <c r="D155" i="1"/>
  <c r="D156" i="1"/>
  <c r="D157" i="1"/>
  <c r="D158" i="1"/>
  <c r="D159" i="1"/>
  <c r="D160" i="1"/>
  <c r="D161" i="1"/>
  <c r="D162" i="1"/>
  <c r="D152" i="1"/>
  <c r="D163" i="1"/>
  <c r="D164" i="1"/>
  <c r="D165" i="1"/>
  <c r="D166" i="1"/>
  <c r="D167" i="1"/>
  <c r="D168" i="1"/>
  <c r="D169" i="1"/>
  <c r="D170" i="1"/>
  <c r="D171" i="1"/>
  <c r="D172" i="1"/>
  <c r="D174" i="1"/>
  <c r="D149" i="1"/>
  <c r="D175" i="1"/>
  <c r="D176" i="1"/>
  <c r="D177" i="1"/>
  <c r="D178" i="1"/>
  <c r="D179" i="1"/>
  <c r="D180" i="1"/>
  <c r="D181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10" i="1"/>
  <c r="D202" i="1"/>
  <c r="D203" i="1"/>
  <c r="D205" i="1"/>
  <c r="D206" i="1"/>
  <c r="D207" i="1"/>
  <c r="D208" i="1"/>
  <c r="D209" i="1"/>
  <c r="D211" i="1"/>
  <c r="D94" i="1"/>
  <c r="D214" i="1"/>
  <c r="B3" i="1"/>
  <c r="C151" i="1"/>
  <c r="E151" i="1"/>
  <c r="C130" i="1"/>
  <c r="E130" i="1"/>
  <c r="C213" i="1"/>
  <c r="E213" i="1"/>
  <c r="E107" i="1"/>
  <c r="C107" i="1"/>
  <c r="C214" i="1"/>
  <c r="C94" i="1"/>
  <c r="E214" i="1"/>
  <c r="E94" i="1"/>
  <c r="C10" i="1"/>
  <c r="E10" i="1"/>
  <c r="C11" i="1"/>
  <c r="E11" i="1"/>
  <c r="C12" i="1"/>
  <c r="E12" i="1"/>
  <c r="C6" i="1"/>
  <c r="E6" i="1"/>
  <c r="C13" i="1"/>
  <c r="E13" i="1"/>
  <c r="C14" i="1"/>
  <c r="E14" i="1"/>
  <c r="C15" i="1"/>
  <c r="E15" i="1"/>
  <c r="C16" i="1"/>
  <c r="E16" i="1"/>
  <c r="C18" i="1"/>
  <c r="E18" i="1"/>
  <c r="C19" i="1"/>
  <c r="E19" i="1"/>
  <c r="C20" i="1"/>
  <c r="E20" i="1"/>
  <c r="C21" i="1"/>
  <c r="E21" i="1"/>
  <c r="C22" i="1"/>
  <c r="E22" i="1"/>
  <c r="C17" i="1"/>
  <c r="E17" i="1"/>
  <c r="C23" i="1"/>
  <c r="E23" i="1"/>
  <c r="C8" i="1"/>
  <c r="E8" i="1"/>
  <c r="C25" i="1"/>
  <c r="E25" i="1"/>
  <c r="C7" i="1"/>
  <c r="E7" i="1"/>
  <c r="C27" i="1"/>
  <c r="E27" i="1"/>
  <c r="C28" i="1"/>
  <c r="E28" i="1"/>
  <c r="C31" i="1"/>
  <c r="E31" i="1"/>
  <c r="C32" i="1"/>
  <c r="E32" i="1"/>
  <c r="C34" i="1"/>
  <c r="E34" i="1"/>
  <c r="C35" i="1"/>
  <c r="E35" i="1"/>
  <c r="C36" i="1"/>
  <c r="E36" i="1"/>
  <c r="C37" i="1"/>
  <c r="E37" i="1"/>
  <c r="C38" i="1"/>
  <c r="E38" i="1"/>
  <c r="C26" i="1"/>
  <c r="E26" i="1"/>
  <c r="C39" i="1"/>
  <c r="E39" i="1"/>
  <c r="C41" i="1"/>
  <c r="E41" i="1"/>
  <c r="C42" i="1"/>
  <c r="E42" i="1"/>
  <c r="C43" i="1"/>
  <c r="E43" i="1"/>
  <c r="C44" i="1"/>
  <c r="E44" i="1"/>
  <c r="C45" i="1"/>
  <c r="E45" i="1"/>
  <c r="C46" i="1"/>
  <c r="E46" i="1"/>
  <c r="C47" i="1"/>
  <c r="E47" i="1"/>
  <c r="C48" i="1"/>
  <c r="E48" i="1"/>
  <c r="C50" i="1"/>
  <c r="E50" i="1"/>
  <c r="C51" i="1"/>
  <c r="E51" i="1"/>
  <c r="C52" i="1"/>
  <c r="E52" i="1"/>
  <c r="C53" i="1"/>
  <c r="E53" i="1"/>
  <c r="C54" i="1"/>
  <c r="E54" i="1"/>
  <c r="C55" i="1"/>
  <c r="E55" i="1"/>
  <c r="C56" i="1"/>
  <c r="E56" i="1"/>
  <c r="C60" i="1"/>
  <c r="E60" i="1"/>
  <c r="C62" i="1"/>
  <c r="E62" i="1"/>
  <c r="C64" i="1"/>
  <c r="E64" i="1"/>
  <c r="C49" i="1"/>
  <c r="E49" i="1"/>
  <c r="C65" i="1"/>
  <c r="E65" i="1"/>
  <c r="C66" i="1"/>
  <c r="E66" i="1"/>
  <c r="C24" i="1"/>
  <c r="E24" i="1"/>
  <c r="C68" i="1"/>
  <c r="E68" i="1"/>
  <c r="C69" i="1"/>
  <c r="E69" i="1"/>
  <c r="C70" i="1"/>
  <c r="E70" i="1"/>
  <c r="C71" i="1"/>
  <c r="E71" i="1"/>
  <c r="C72" i="1"/>
  <c r="E72" i="1"/>
  <c r="C73" i="1"/>
  <c r="E73" i="1"/>
  <c r="C76" i="1"/>
  <c r="E76" i="1"/>
  <c r="C77" i="1"/>
  <c r="E77" i="1"/>
  <c r="C78" i="1"/>
  <c r="E78" i="1"/>
  <c r="C67" i="1"/>
  <c r="E67" i="1"/>
  <c r="C80" i="1"/>
  <c r="E80" i="1"/>
  <c r="C57" i="1"/>
  <c r="E57" i="1"/>
  <c r="C82" i="1"/>
  <c r="E82" i="1"/>
  <c r="C83" i="1"/>
  <c r="E83" i="1"/>
  <c r="C84" i="1"/>
  <c r="E84" i="1"/>
  <c r="C85" i="1"/>
  <c r="E85" i="1"/>
  <c r="C30" i="1"/>
  <c r="E30" i="1"/>
  <c r="C86" i="1"/>
  <c r="E86" i="1"/>
  <c r="C87" i="1"/>
  <c r="E87" i="1"/>
  <c r="C88" i="1"/>
  <c r="E88" i="1"/>
  <c r="C58" i="1"/>
  <c r="E58" i="1"/>
  <c r="C90" i="1"/>
  <c r="E90" i="1"/>
  <c r="C91" i="1"/>
  <c r="E91" i="1"/>
  <c r="C93" i="1"/>
  <c r="E93" i="1"/>
  <c r="C63" i="1"/>
  <c r="E63" i="1"/>
  <c r="C96" i="1"/>
  <c r="E96" i="1"/>
  <c r="C97" i="1"/>
  <c r="E97" i="1"/>
  <c r="C98" i="1"/>
  <c r="E98" i="1"/>
  <c r="C99" i="1"/>
  <c r="E99" i="1"/>
  <c r="C100" i="1"/>
  <c r="E100" i="1"/>
  <c r="C102" i="1"/>
  <c r="E102" i="1"/>
  <c r="C103" i="1"/>
  <c r="E103" i="1"/>
  <c r="C89" i="1"/>
  <c r="E89" i="1"/>
  <c r="C105" i="1"/>
  <c r="E105" i="1"/>
  <c r="C106" i="1"/>
  <c r="E106" i="1"/>
  <c r="C108" i="1"/>
  <c r="E108" i="1"/>
  <c r="C111" i="1"/>
  <c r="E111" i="1"/>
  <c r="C112" i="1"/>
  <c r="E112" i="1"/>
  <c r="C113" i="1"/>
  <c r="E113" i="1"/>
  <c r="C114" i="1"/>
  <c r="E114" i="1"/>
  <c r="C115" i="1"/>
  <c r="E115" i="1"/>
  <c r="C116" i="1"/>
  <c r="E116" i="1"/>
  <c r="C117" i="1"/>
  <c r="E117" i="1"/>
  <c r="C119" i="1"/>
  <c r="E119" i="1"/>
  <c r="C120" i="1"/>
  <c r="E120" i="1"/>
  <c r="C121" i="1"/>
  <c r="E121" i="1"/>
  <c r="C122" i="1"/>
  <c r="E122" i="1"/>
  <c r="C123" i="1"/>
  <c r="E123" i="1"/>
  <c r="C95" i="1"/>
  <c r="E95" i="1"/>
  <c r="C124" i="1"/>
  <c r="E124" i="1"/>
  <c r="C125" i="1"/>
  <c r="E125" i="1"/>
  <c r="C118" i="1"/>
  <c r="E118" i="1"/>
  <c r="C127" i="1"/>
  <c r="E127" i="1"/>
  <c r="C128" i="1"/>
  <c r="E128" i="1"/>
  <c r="C129" i="1"/>
  <c r="E129" i="1"/>
  <c r="C132" i="1"/>
  <c r="E132" i="1"/>
  <c r="C133" i="1"/>
  <c r="E133" i="1"/>
  <c r="C134" i="1"/>
  <c r="E134" i="1"/>
  <c r="C135" i="1"/>
  <c r="E135" i="1"/>
  <c r="C136" i="1"/>
  <c r="E136" i="1"/>
  <c r="C137" i="1"/>
  <c r="E137" i="1"/>
  <c r="C138" i="1"/>
  <c r="E138" i="1"/>
  <c r="C139" i="1"/>
  <c r="E139" i="1"/>
  <c r="C140" i="1"/>
  <c r="E140" i="1"/>
  <c r="C141" i="1"/>
  <c r="E141" i="1"/>
  <c r="C142" i="1"/>
  <c r="E142" i="1"/>
  <c r="C143" i="1"/>
  <c r="E143" i="1"/>
  <c r="C144" i="1"/>
  <c r="E144" i="1"/>
  <c r="C145" i="1"/>
  <c r="E145" i="1"/>
  <c r="C146" i="1"/>
  <c r="E146" i="1"/>
  <c r="C148" i="1"/>
  <c r="E148" i="1"/>
  <c r="C150" i="1"/>
  <c r="E150" i="1"/>
  <c r="C153" i="1"/>
  <c r="E153" i="1"/>
  <c r="C154" i="1"/>
  <c r="E154" i="1"/>
  <c r="C155" i="1"/>
  <c r="E155" i="1"/>
  <c r="C156" i="1"/>
  <c r="E156" i="1"/>
  <c r="C157" i="1"/>
  <c r="E157" i="1"/>
  <c r="C158" i="1"/>
  <c r="E158" i="1"/>
  <c r="C159" i="1"/>
  <c r="E159" i="1"/>
  <c r="C160" i="1"/>
  <c r="E160" i="1"/>
  <c r="C161" i="1"/>
  <c r="E161" i="1"/>
  <c r="C162" i="1"/>
  <c r="E162" i="1"/>
  <c r="C163" i="1"/>
  <c r="E163" i="1"/>
  <c r="C164" i="1"/>
  <c r="E164" i="1"/>
  <c r="C152" i="1"/>
  <c r="E152" i="1"/>
  <c r="C165" i="1"/>
  <c r="E165" i="1"/>
  <c r="C166" i="1"/>
  <c r="E166" i="1"/>
  <c r="C167" i="1"/>
  <c r="E167" i="1"/>
  <c r="C168" i="1"/>
  <c r="E168" i="1"/>
  <c r="C169" i="1"/>
  <c r="E169" i="1"/>
  <c r="C170" i="1"/>
  <c r="E170" i="1"/>
  <c r="C171" i="1"/>
  <c r="E171" i="1"/>
  <c r="C172" i="1"/>
  <c r="E172" i="1"/>
  <c r="C174" i="1"/>
  <c r="E174" i="1"/>
  <c r="C149" i="1"/>
  <c r="E149" i="1"/>
  <c r="C175" i="1"/>
  <c r="E175" i="1"/>
  <c r="C176" i="1"/>
  <c r="E176" i="1"/>
  <c r="C177" i="1"/>
  <c r="E177" i="1"/>
  <c r="C178" i="1"/>
  <c r="E178" i="1"/>
  <c r="C179" i="1"/>
  <c r="E179" i="1"/>
  <c r="C180" i="1"/>
  <c r="E180" i="1"/>
  <c r="C181" i="1"/>
  <c r="E181" i="1"/>
  <c r="C184" i="1"/>
  <c r="E184" i="1"/>
  <c r="C185" i="1"/>
  <c r="E185" i="1"/>
  <c r="C186" i="1"/>
  <c r="E186" i="1"/>
  <c r="C187" i="1"/>
  <c r="E187" i="1"/>
  <c r="C188" i="1"/>
  <c r="E188" i="1"/>
  <c r="C189" i="1"/>
  <c r="E189" i="1"/>
  <c r="C210" i="1"/>
  <c r="E210" i="1"/>
  <c r="C190" i="1"/>
  <c r="E190" i="1"/>
  <c r="C191" i="1"/>
  <c r="E191" i="1"/>
  <c r="C192" i="1"/>
  <c r="E192" i="1"/>
  <c r="C193" i="1"/>
  <c r="E193" i="1"/>
  <c r="C194" i="1"/>
  <c r="E194" i="1"/>
  <c r="C195" i="1"/>
  <c r="E195" i="1"/>
  <c r="C196" i="1"/>
  <c r="E196" i="1"/>
  <c r="C197" i="1"/>
  <c r="E197" i="1"/>
  <c r="C198" i="1"/>
  <c r="E198" i="1"/>
  <c r="C199" i="1"/>
  <c r="E199" i="1"/>
  <c r="C200" i="1"/>
  <c r="E200" i="1"/>
  <c r="C202" i="1"/>
  <c r="E202" i="1"/>
  <c r="C203" i="1"/>
  <c r="E203" i="1"/>
  <c r="C205" i="1"/>
  <c r="E205" i="1"/>
  <c r="C206" i="1"/>
  <c r="E206" i="1"/>
  <c r="C207" i="1"/>
  <c r="E207" i="1"/>
  <c r="C208" i="1"/>
  <c r="E208" i="1"/>
  <c r="C209" i="1"/>
  <c r="E209" i="1"/>
  <c r="C211" i="1"/>
  <c r="E211" i="1"/>
  <c r="E9" i="1"/>
  <c r="C9" i="1"/>
  <c r="BY53" i="5"/>
  <c r="C53" i="5" s="1"/>
  <c r="D53" i="5"/>
  <c r="E53" i="5"/>
  <c r="Y4" i="5"/>
  <c r="Y3" i="5"/>
  <c r="Y2" i="5"/>
  <c r="AG3" i="5"/>
  <c r="AH3" i="5"/>
  <c r="AI3" i="5"/>
  <c r="AJ3" i="5"/>
  <c r="AK3" i="5"/>
  <c r="AL3" i="5"/>
  <c r="AM3" i="5"/>
  <c r="AN3" i="5"/>
  <c r="AO3" i="5"/>
  <c r="AP3" i="5"/>
  <c r="AQ3" i="5"/>
  <c r="AR3" i="5"/>
  <c r="AS3" i="5"/>
  <c r="AT3" i="5"/>
  <c r="AU3" i="5"/>
  <c r="AV3" i="5"/>
  <c r="AW3" i="5"/>
  <c r="AX3" i="5"/>
  <c r="AY3" i="5"/>
  <c r="AZ3" i="5"/>
  <c r="BA3" i="5"/>
  <c r="BB3" i="5"/>
  <c r="BC3" i="5"/>
  <c r="BD3" i="5"/>
  <c r="BE3" i="5"/>
  <c r="BF3" i="5"/>
  <c r="BG3" i="5"/>
  <c r="BH3" i="5"/>
  <c r="BI3" i="5"/>
  <c r="BJ3" i="5"/>
  <c r="BK3" i="5"/>
  <c r="BL3" i="5"/>
  <c r="BM3" i="5"/>
  <c r="BN3" i="5"/>
  <c r="BO3" i="5"/>
  <c r="BP3" i="5"/>
  <c r="BQ3" i="5"/>
  <c r="BR3" i="5"/>
  <c r="BS3" i="5"/>
  <c r="BT3" i="5"/>
  <c r="BU3" i="5"/>
  <c r="BV3" i="5"/>
  <c r="BW3" i="5"/>
  <c r="E30" i="5"/>
  <c r="D30" i="5"/>
  <c r="BY30" i="5"/>
  <c r="C30" i="5" s="1"/>
  <c r="E165" i="5"/>
  <c r="D165" i="5"/>
  <c r="BY165" i="5"/>
  <c r="C165" i="5" s="1"/>
  <c r="Z4" i="5"/>
  <c r="Z3" i="5"/>
  <c r="Z2" i="5"/>
  <c r="E82" i="5"/>
  <c r="D82" i="5"/>
  <c r="BY82" i="5"/>
  <c r="C82" i="5" s="1"/>
  <c r="E81" i="5"/>
  <c r="D81" i="5"/>
  <c r="BY81" i="5"/>
  <c r="C81" i="5" s="1"/>
  <c r="AA4" i="5"/>
  <c r="AA3" i="5"/>
  <c r="AA2" i="5"/>
  <c r="BY168" i="5"/>
  <c r="C168" i="5" s="1"/>
  <c r="BY57" i="5"/>
  <c r="BY33" i="5"/>
  <c r="C33" i="5" s="1"/>
  <c r="D168" i="5"/>
  <c r="E168" i="5"/>
  <c r="C57" i="5"/>
  <c r="D57" i="5"/>
  <c r="E57" i="5"/>
  <c r="D33" i="5"/>
  <c r="E33" i="5"/>
  <c r="D236" i="5"/>
  <c r="D237" i="5"/>
  <c r="D234" i="5"/>
  <c r="AC2" i="5"/>
  <c r="AD2" i="5"/>
  <c r="AE2" i="5"/>
  <c r="AF2" i="5"/>
  <c r="AG2" i="5"/>
  <c r="AH2" i="5"/>
  <c r="AI2" i="5"/>
  <c r="AJ2" i="5"/>
  <c r="AK2" i="5"/>
  <c r="AL2" i="5"/>
  <c r="AM2" i="5"/>
  <c r="AN2" i="5"/>
  <c r="AO2" i="5"/>
  <c r="AP2" i="5"/>
  <c r="AQ2" i="5"/>
  <c r="AR2" i="5"/>
  <c r="AS2" i="5"/>
  <c r="AT2" i="5"/>
  <c r="AU2" i="5"/>
  <c r="AV2" i="5"/>
  <c r="AW2" i="5"/>
  <c r="AX2" i="5"/>
  <c r="AY2" i="5"/>
  <c r="AZ2" i="5"/>
  <c r="BA2" i="5"/>
  <c r="BB2" i="5"/>
  <c r="BC2" i="5"/>
  <c r="BD2" i="5"/>
  <c r="BE2" i="5"/>
  <c r="BF2" i="5"/>
  <c r="BG2" i="5"/>
  <c r="BH2" i="5"/>
  <c r="BI2" i="5"/>
  <c r="BJ2" i="5"/>
  <c r="BK2" i="5"/>
  <c r="BL2" i="5"/>
  <c r="BM2" i="5"/>
  <c r="BN2" i="5"/>
  <c r="BO2" i="5"/>
  <c r="BP2" i="5"/>
  <c r="BQ2" i="5"/>
  <c r="BR2" i="5"/>
  <c r="BS2" i="5"/>
  <c r="BT2" i="5"/>
  <c r="BU2" i="5"/>
  <c r="BV2" i="5"/>
  <c r="BW2" i="5"/>
  <c r="AB2" i="5"/>
  <c r="AB4" i="5"/>
  <c r="AB3" i="5"/>
  <c r="BY197" i="5"/>
  <c r="C197" i="5" s="1"/>
  <c r="BY76" i="5"/>
  <c r="C76" i="5" s="1"/>
  <c r="BY145" i="5"/>
  <c r="C145" i="5" s="1"/>
  <c r="BY146" i="5"/>
  <c r="C146" i="5" s="1"/>
  <c r="BY72" i="5"/>
  <c r="C72" i="5" s="1"/>
  <c r="D197" i="5"/>
  <c r="E197" i="5"/>
  <c r="D145" i="5"/>
  <c r="E145" i="5"/>
  <c r="D76" i="5"/>
  <c r="E76" i="5"/>
  <c r="D72" i="5"/>
  <c r="E72" i="5"/>
  <c r="AC3" i="5"/>
  <c r="AC4" i="5"/>
  <c r="BY237" i="5"/>
  <c r="BY12" i="5"/>
  <c r="C12" i="5" s="1"/>
  <c r="BY15" i="5"/>
  <c r="C15" i="5" s="1"/>
  <c r="BY11" i="5"/>
  <c r="C11" i="5" s="1"/>
  <c r="BY18" i="5"/>
  <c r="C18" i="5" s="1"/>
  <c r="BY23" i="5"/>
  <c r="C23" i="5" s="1"/>
  <c r="BY6" i="5"/>
  <c r="C6" i="5" s="1"/>
  <c r="BY24" i="5"/>
  <c r="C24" i="5" s="1"/>
  <c r="BY26" i="5"/>
  <c r="C26" i="5" s="1"/>
  <c r="BY27" i="5"/>
  <c r="C27" i="5" s="1"/>
  <c r="BY28" i="5"/>
  <c r="C28" i="5" s="1"/>
  <c r="BY29" i="5"/>
  <c r="C29" i="5" s="1"/>
  <c r="BY32" i="5"/>
  <c r="BY19" i="5"/>
  <c r="C19" i="5" s="1"/>
  <c r="BY34" i="5"/>
  <c r="C34" i="5" s="1"/>
  <c r="BY37" i="5"/>
  <c r="C37" i="5" s="1"/>
  <c r="BY35" i="5"/>
  <c r="BY40" i="5"/>
  <c r="C40" i="5" s="1"/>
  <c r="BY43" i="5"/>
  <c r="C43" i="5" s="1"/>
  <c r="BY44" i="5"/>
  <c r="C44" i="5" s="1"/>
  <c r="BY45" i="5"/>
  <c r="C45" i="5" s="1"/>
  <c r="BY46" i="5"/>
  <c r="C46" i="5" s="1"/>
  <c r="BY13" i="5"/>
  <c r="C13" i="5" s="1"/>
  <c r="BY48" i="5"/>
  <c r="C48" i="5" s="1"/>
  <c r="BY14" i="5"/>
  <c r="C14" i="5" s="1"/>
  <c r="BY49" i="5"/>
  <c r="C49" i="5" s="1"/>
  <c r="BY21" i="5"/>
  <c r="C21" i="5" s="1"/>
  <c r="BY52" i="5"/>
  <c r="C52" i="5" s="1"/>
  <c r="BY22" i="5"/>
  <c r="C22" i="5" s="1"/>
  <c r="BY17" i="5"/>
  <c r="C17" i="5" s="1"/>
  <c r="BY54" i="5"/>
  <c r="C54" i="5" s="1"/>
  <c r="BY58" i="5"/>
  <c r="C58" i="5" s="1"/>
  <c r="BY60" i="5"/>
  <c r="BY59" i="5"/>
  <c r="C59" i="5" s="1"/>
  <c r="BY10" i="5"/>
  <c r="C10" i="5" s="1"/>
  <c r="BY5" i="5"/>
  <c r="C5" i="5" s="1"/>
  <c r="BY8" i="5"/>
  <c r="C8" i="5" s="1"/>
  <c r="BY41" i="5"/>
  <c r="C41" i="5" s="1"/>
  <c r="BY9" i="5"/>
  <c r="C9" i="5" s="1"/>
  <c r="BY65" i="5"/>
  <c r="C65" i="5" s="1"/>
  <c r="BY66" i="5"/>
  <c r="C66" i="5" s="1"/>
  <c r="BY67" i="5"/>
  <c r="C67" i="5" s="1"/>
  <c r="BY68" i="5"/>
  <c r="C68" i="5" s="1"/>
  <c r="BY69" i="5"/>
  <c r="C69" i="5" s="1"/>
  <c r="BY70" i="5"/>
  <c r="C70" i="5" s="1"/>
  <c r="BY71" i="5"/>
  <c r="C71" i="5" s="1"/>
  <c r="BY73" i="5"/>
  <c r="C73" i="5" s="1"/>
  <c r="BY63" i="5"/>
  <c r="C63" i="5" s="1"/>
  <c r="BY74" i="5"/>
  <c r="BY75" i="5"/>
  <c r="C75" i="5" s="1"/>
  <c r="BY83" i="5"/>
  <c r="C83" i="5" s="1"/>
  <c r="BY77" i="5"/>
  <c r="C77" i="5" s="1"/>
  <c r="BY78" i="5"/>
  <c r="C78" i="5" s="1"/>
  <c r="BY79" i="5"/>
  <c r="C79" i="5" s="1"/>
  <c r="BY80" i="5"/>
  <c r="C80" i="5" s="1"/>
  <c r="BY84" i="5"/>
  <c r="C84" i="5" s="1"/>
  <c r="BY86" i="5"/>
  <c r="C86" i="5" s="1"/>
  <c r="BY20" i="5"/>
  <c r="C20" i="5" s="1"/>
  <c r="BY88" i="5"/>
  <c r="C88" i="5" s="1"/>
  <c r="BY93" i="5"/>
  <c r="C93" i="5" s="1"/>
  <c r="BY94" i="5"/>
  <c r="BY95" i="5"/>
  <c r="C95" i="5" s="1"/>
  <c r="BY96" i="5"/>
  <c r="C96" i="5" s="1"/>
  <c r="BY97" i="5"/>
  <c r="C97" i="5" s="1"/>
  <c r="BY55" i="5"/>
  <c r="BY98" i="5"/>
  <c r="C98" i="5" s="1"/>
  <c r="BY99" i="5"/>
  <c r="C99" i="5" s="1"/>
  <c r="BY100" i="5"/>
  <c r="C100" i="5" s="1"/>
  <c r="BY42" i="5"/>
  <c r="C42" i="5" s="1"/>
  <c r="BY101" i="5"/>
  <c r="C101" i="5" s="1"/>
  <c r="BY62" i="5"/>
  <c r="C62" i="5" s="1"/>
  <c r="BY102" i="5"/>
  <c r="C102" i="5" s="1"/>
  <c r="BY104" i="5"/>
  <c r="C104" i="5" s="1"/>
  <c r="BY92" i="5"/>
  <c r="C92" i="5" s="1"/>
  <c r="BY106" i="5"/>
  <c r="C106" i="5" s="1"/>
  <c r="BY107" i="5"/>
  <c r="BY108" i="5"/>
  <c r="C108" i="5" s="1"/>
  <c r="BY112" i="5"/>
  <c r="C112" i="5" s="1"/>
  <c r="BY113" i="5"/>
  <c r="C113" i="5" s="1"/>
  <c r="BY114" i="5"/>
  <c r="C114" i="5" s="1"/>
  <c r="BY115" i="5"/>
  <c r="C115" i="5" s="1"/>
  <c r="BY116" i="5"/>
  <c r="C116" i="5" s="1"/>
  <c r="BY118" i="5"/>
  <c r="C118" i="5" s="1"/>
  <c r="BY119" i="5"/>
  <c r="C119" i="5" s="1"/>
  <c r="BY120" i="5"/>
  <c r="C120" i="5" s="1"/>
  <c r="BY121" i="5"/>
  <c r="C121" i="5" s="1"/>
  <c r="BY124" i="5"/>
  <c r="C124" i="5" s="1"/>
  <c r="BY125" i="5"/>
  <c r="C125" i="5" s="1"/>
  <c r="BY126" i="5"/>
  <c r="C126" i="5" s="1"/>
  <c r="BY127" i="5"/>
  <c r="C127" i="5" s="1"/>
  <c r="BY128" i="5"/>
  <c r="C128" i="5" s="1"/>
  <c r="BY131" i="5"/>
  <c r="BY133" i="5"/>
  <c r="C133" i="5" s="1"/>
  <c r="BY134" i="5"/>
  <c r="C134" i="5" s="1"/>
  <c r="BY138" i="5"/>
  <c r="C138" i="5" s="1"/>
  <c r="BY135" i="5"/>
  <c r="C135" i="5" s="1"/>
  <c r="BY142" i="5"/>
  <c r="C142" i="5" s="1"/>
  <c r="BY144" i="5"/>
  <c r="C144" i="5" s="1"/>
  <c r="BY38" i="5"/>
  <c r="C38" i="5" s="1"/>
  <c r="BY64" i="5"/>
  <c r="C64" i="5" s="1"/>
  <c r="BY147" i="5"/>
  <c r="C147" i="5" s="1"/>
  <c r="BY61" i="5"/>
  <c r="C61" i="5" s="1"/>
  <c r="BY148" i="5"/>
  <c r="C148" i="5" s="1"/>
  <c r="BY150" i="5"/>
  <c r="C150" i="5" s="1"/>
  <c r="BY152" i="5"/>
  <c r="C152" i="5" s="1"/>
  <c r="BY153" i="5"/>
  <c r="C153" i="5" s="1"/>
  <c r="BY155" i="5"/>
  <c r="C155" i="5" s="1"/>
  <c r="BY156" i="5"/>
  <c r="C156" i="5" s="1"/>
  <c r="BY158" i="5"/>
  <c r="C158" i="5" s="1"/>
  <c r="BY159" i="5"/>
  <c r="C159" i="5" s="1"/>
  <c r="BY160" i="5"/>
  <c r="C160" i="5" s="1"/>
  <c r="BY161" i="5"/>
  <c r="C161" i="5" s="1"/>
  <c r="BY162" i="5"/>
  <c r="C162" i="5" s="1"/>
  <c r="BY164" i="5"/>
  <c r="BY166" i="5"/>
  <c r="C166" i="5" s="1"/>
  <c r="BY167" i="5"/>
  <c r="C167" i="5" s="1"/>
  <c r="BY169" i="5"/>
  <c r="C169" i="5" s="1"/>
  <c r="BY170" i="5"/>
  <c r="C170" i="5" s="1"/>
  <c r="BY171" i="5"/>
  <c r="C171" i="5" s="1"/>
  <c r="BY172" i="5"/>
  <c r="C172" i="5" s="1"/>
  <c r="BY137" i="5"/>
  <c r="C137" i="5" s="1"/>
  <c r="BY174" i="5"/>
  <c r="C174" i="5" s="1"/>
  <c r="BY175" i="5"/>
  <c r="C175" i="5" s="1"/>
  <c r="BY176" i="5"/>
  <c r="C176" i="5" s="1"/>
  <c r="BY178" i="5"/>
  <c r="C178" i="5" s="1"/>
  <c r="BY179" i="5"/>
  <c r="C179" i="5" s="1"/>
  <c r="BY180" i="5"/>
  <c r="C180" i="5" s="1"/>
  <c r="BY181" i="5"/>
  <c r="BY182" i="5"/>
  <c r="C182" i="5" s="1"/>
  <c r="BY183" i="5"/>
  <c r="C183" i="5" s="1"/>
  <c r="BY184" i="5"/>
  <c r="C184" i="5" s="1"/>
  <c r="BY136" i="5"/>
  <c r="C136" i="5" s="1"/>
  <c r="BY185" i="5"/>
  <c r="C185" i="5" s="1"/>
  <c r="BY186" i="5"/>
  <c r="C186" i="5" s="1"/>
  <c r="BY187" i="5"/>
  <c r="C187" i="5" s="1"/>
  <c r="BY188" i="5"/>
  <c r="C188" i="5" s="1"/>
  <c r="BY16" i="5"/>
  <c r="C16" i="5" s="1"/>
  <c r="BY189" i="5"/>
  <c r="C189" i="5" s="1"/>
  <c r="BY190" i="5"/>
  <c r="C190" i="5" s="1"/>
  <c r="BY191" i="5"/>
  <c r="BY192" i="5"/>
  <c r="C192" i="5" s="1"/>
  <c r="BY193" i="5"/>
  <c r="C193" i="5" s="1"/>
  <c r="BY194" i="5"/>
  <c r="C194" i="5" s="1"/>
  <c r="BY195" i="5"/>
  <c r="C195" i="5" s="1"/>
  <c r="BY198" i="5"/>
  <c r="C198" i="5" s="1"/>
  <c r="BY200" i="5"/>
  <c r="C200" i="5" s="1"/>
  <c r="BY202" i="5"/>
  <c r="C202" i="5" s="1"/>
  <c r="BY203" i="5"/>
  <c r="C203" i="5" s="1"/>
  <c r="BY204" i="5"/>
  <c r="C204" i="5" s="1"/>
  <c r="BY205" i="5"/>
  <c r="C205" i="5" s="1"/>
  <c r="BY206" i="5"/>
  <c r="C206" i="5" s="1"/>
  <c r="BY207" i="5"/>
  <c r="C207" i="5" s="1"/>
  <c r="BY208" i="5"/>
  <c r="C208" i="5" s="1"/>
  <c r="BY210" i="5"/>
  <c r="C210" i="5" s="1"/>
  <c r="BY211" i="5"/>
  <c r="C211" i="5" s="1"/>
  <c r="BY212" i="5"/>
  <c r="C212" i="5" s="1"/>
  <c r="BY213" i="5"/>
  <c r="C213" i="5" s="1"/>
  <c r="BY56" i="5"/>
  <c r="C56" i="5" s="1"/>
  <c r="BY228" i="5"/>
  <c r="C228" i="5" s="1"/>
  <c r="BY85" i="5"/>
  <c r="C85" i="5" s="1"/>
  <c r="BY229" i="5"/>
  <c r="C229" i="5" s="1"/>
  <c r="BY230" i="5"/>
  <c r="C230" i="5" s="1"/>
  <c r="BY231" i="5"/>
  <c r="C231" i="5" s="1"/>
  <c r="BY39" i="5"/>
  <c r="C39" i="5" s="1"/>
  <c r="BY232" i="5"/>
  <c r="C232" i="5" s="1"/>
  <c r="BY234" i="5"/>
  <c r="C234" i="5" s="1"/>
  <c r="BY236" i="5"/>
  <c r="C236" i="5" s="1"/>
  <c r="BY7" i="5"/>
  <c r="C7" i="5" s="1"/>
  <c r="E61" i="5"/>
  <c r="D61" i="5"/>
  <c r="AD4" i="5"/>
  <c r="AD3" i="5"/>
  <c r="E237" i="5"/>
  <c r="C237" i="5"/>
  <c r="E236" i="5"/>
  <c r="E234" i="5"/>
  <c r="E232" i="5"/>
  <c r="D232" i="5"/>
  <c r="E39" i="5"/>
  <c r="D39" i="5"/>
  <c r="E231" i="5"/>
  <c r="D231" i="5"/>
  <c r="E230" i="5"/>
  <c r="D230" i="5"/>
  <c r="E229" i="5"/>
  <c r="D229" i="5"/>
  <c r="E85" i="5"/>
  <c r="D85" i="5"/>
  <c r="E228" i="5"/>
  <c r="D228" i="5"/>
  <c r="E56" i="5"/>
  <c r="D56" i="5"/>
  <c r="E226" i="5"/>
  <c r="D226" i="5"/>
  <c r="E224" i="5"/>
  <c r="D224" i="5"/>
  <c r="C224" i="5"/>
  <c r="E223" i="5"/>
  <c r="D223" i="5"/>
  <c r="E222" i="5"/>
  <c r="D222" i="5"/>
  <c r="C222" i="5"/>
  <c r="E220" i="5"/>
  <c r="D220" i="5"/>
  <c r="E219" i="5"/>
  <c r="D219" i="5"/>
  <c r="E218" i="5"/>
  <c r="D218" i="5"/>
  <c r="E216" i="5"/>
  <c r="D216" i="5"/>
  <c r="E213" i="5"/>
  <c r="D213" i="5"/>
  <c r="E212" i="5"/>
  <c r="D212" i="5"/>
  <c r="E211" i="5"/>
  <c r="D211" i="5"/>
  <c r="E210" i="5"/>
  <c r="D210" i="5"/>
  <c r="E208" i="5"/>
  <c r="D208" i="5"/>
  <c r="E207" i="5"/>
  <c r="D207" i="5"/>
  <c r="E206" i="5"/>
  <c r="D206" i="5"/>
  <c r="E205" i="5"/>
  <c r="D205" i="5"/>
  <c r="E204" i="5"/>
  <c r="D204" i="5"/>
  <c r="E203" i="5"/>
  <c r="D203" i="5"/>
  <c r="E202" i="5"/>
  <c r="D202" i="5"/>
  <c r="E200" i="5"/>
  <c r="D200" i="5"/>
  <c r="E198" i="5"/>
  <c r="D198" i="5"/>
  <c r="E195" i="5"/>
  <c r="D195" i="5"/>
  <c r="E194" i="5"/>
  <c r="D194" i="5"/>
  <c r="E193" i="5"/>
  <c r="D193" i="5"/>
  <c r="E192" i="5"/>
  <c r="D192" i="5"/>
  <c r="E191" i="5"/>
  <c r="D191" i="5"/>
  <c r="C191" i="5"/>
  <c r="E190" i="5"/>
  <c r="D190" i="5"/>
  <c r="E189" i="5"/>
  <c r="D189" i="5"/>
  <c r="E16" i="5"/>
  <c r="D16" i="5"/>
  <c r="E188" i="5"/>
  <c r="D188" i="5"/>
  <c r="E187" i="5"/>
  <c r="D187" i="5"/>
  <c r="E186" i="5"/>
  <c r="D186" i="5"/>
  <c r="E185" i="5"/>
  <c r="D185" i="5"/>
  <c r="E136" i="5"/>
  <c r="D136" i="5"/>
  <c r="E184" i="5"/>
  <c r="D184" i="5"/>
  <c r="E183" i="5"/>
  <c r="D183" i="5"/>
  <c r="E182" i="5"/>
  <c r="D182" i="5"/>
  <c r="E181" i="5"/>
  <c r="D181" i="5"/>
  <c r="C181" i="5"/>
  <c r="E180" i="5"/>
  <c r="D180" i="5"/>
  <c r="E179" i="5"/>
  <c r="D179" i="5"/>
  <c r="E178" i="5"/>
  <c r="D178" i="5"/>
  <c r="E176" i="5"/>
  <c r="D176" i="5"/>
  <c r="E175" i="5"/>
  <c r="D175" i="5"/>
  <c r="E174" i="5"/>
  <c r="D174" i="5"/>
  <c r="E137" i="5"/>
  <c r="D137" i="5"/>
  <c r="E172" i="5"/>
  <c r="D172" i="5"/>
  <c r="E171" i="5"/>
  <c r="D171" i="5"/>
  <c r="E170" i="5"/>
  <c r="D170" i="5"/>
  <c r="E169" i="5"/>
  <c r="D169" i="5"/>
  <c r="E167" i="5"/>
  <c r="D167" i="5"/>
  <c r="E166" i="5"/>
  <c r="D166" i="5"/>
  <c r="E164" i="5"/>
  <c r="D164" i="5"/>
  <c r="C164" i="5"/>
  <c r="E162" i="5"/>
  <c r="D162" i="5"/>
  <c r="E161" i="5"/>
  <c r="D161" i="5"/>
  <c r="E160" i="5"/>
  <c r="D160" i="5"/>
  <c r="E159" i="5"/>
  <c r="D159" i="5"/>
  <c r="E158" i="5"/>
  <c r="D158" i="5"/>
  <c r="E156" i="5"/>
  <c r="D156" i="5"/>
  <c r="E155" i="5"/>
  <c r="D155" i="5"/>
  <c r="E153" i="5"/>
  <c r="D153" i="5"/>
  <c r="E152" i="5"/>
  <c r="D152" i="5"/>
  <c r="E150" i="5"/>
  <c r="D150" i="5"/>
  <c r="E148" i="5"/>
  <c r="D148" i="5"/>
  <c r="E147" i="5"/>
  <c r="D147" i="5"/>
  <c r="E64" i="5"/>
  <c r="D64" i="5"/>
  <c r="E38" i="5"/>
  <c r="D38" i="5"/>
  <c r="E146" i="5"/>
  <c r="D146" i="5"/>
  <c r="E144" i="5"/>
  <c r="D144" i="5"/>
  <c r="E142" i="5"/>
  <c r="D142" i="5"/>
  <c r="E135" i="5"/>
  <c r="D135" i="5"/>
  <c r="E138" i="5"/>
  <c r="D138" i="5"/>
  <c r="E134" i="5"/>
  <c r="D134" i="5"/>
  <c r="E133" i="5"/>
  <c r="D133" i="5"/>
  <c r="E131" i="5"/>
  <c r="D131" i="5"/>
  <c r="C131" i="5"/>
  <c r="E128" i="5"/>
  <c r="D128" i="5"/>
  <c r="E127" i="5"/>
  <c r="D127" i="5"/>
  <c r="E126" i="5"/>
  <c r="D126" i="5"/>
  <c r="E125" i="5"/>
  <c r="D125" i="5"/>
  <c r="E124" i="5"/>
  <c r="D124" i="5"/>
  <c r="E121" i="5"/>
  <c r="D121" i="5"/>
  <c r="E120" i="5"/>
  <c r="D120" i="5"/>
  <c r="E119" i="5"/>
  <c r="D119" i="5"/>
  <c r="E118" i="5"/>
  <c r="D118" i="5"/>
  <c r="E116" i="5"/>
  <c r="D116" i="5"/>
  <c r="E115" i="5"/>
  <c r="D115" i="5"/>
  <c r="E114" i="5"/>
  <c r="D114" i="5"/>
  <c r="E113" i="5"/>
  <c r="D113" i="5"/>
  <c r="E112" i="5"/>
  <c r="D112" i="5"/>
  <c r="E108" i="5"/>
  <c r="D108" i="5"/>
  <c r="E107" i="5"/>
  <c r="D107" i="5"/>
  <c r="C107" i="5"/>
  <c r="E106" i="5"/>
  <c r="D106" i="5"/>
  <c r="E92" i="5"/>
  <c r="D92" i="5"/>
  <c r="E104" i="5"/>
  <c r="D104" i="5"/>
  <c r="E102" i="5"/>
  <c r="D102" i="5"/>
  <c r="E62" i="5"/>
  <c r="D62" i="5"/>
  <c r="E101" i="5"/>
  <c r="D101" i="5"/>
  <c r="E42" i="5"/>
  <c r="D42" i="5"/>
  <c r="E100" i="5"/>
  <c r="D100" i="5"/>
  <c r="E99" i="5"/>
  <c r="D99" i="5"/>
  <c r="E98" i="5"/>
  <c r="D98" i="5"/>
  <c r="E55" i="5"/>
  <c r="D55" i="5"/>
  <c r="C55" i="5"/>
  <c r="E97" i="5"/>
  <c r="D97" i="5"/>
  <c r="E96" i="5"/>
  <c r="D96" i="5"/>
  <c r="E95" i="5"/>
  <c r="D95" i="5"/>
  <c r="E94" i="5"/>
  <c r="D94" i="5"/>
  <c r="C94" i="5"/>
  <c r="E93" i="5"/>
  <c r="D93" i="5"/>
  <c r="E88" i="5"/>
  <c r="D88" i="5"/>
  <c r="E20" i="5"/>
  <c r="D20" i="5"/>
  <c r="E86" i="5"/>
  <c r="D86" i="5"/>
  <c r="E84" i="5"/>
  <c r="D84" i="5"/>
  <c r="E80" i="5"/>
  <c r="D80" i="5"/>
  <c r="E79" i="5"/>
  <c r="D79" i="5"/>
  <c r="E78" i="5"/>
  <c r="D78" i="5"/>
  <c r="E77" i="5"/>
  <c r="D77" i="5"/>
  <c r="E83" i="5"/>
  <c r="D83" i="5"/>
  <c r="E75" i="5"/>
  <c r="D75" i="5"/>
  <c r="E74" i="5"/>
  <c r="D74" i="5"/>
  <c r="C74" i="5"/>
  <c r="E63" i="5"/>
  <c r="D63" i="5"/>
  <c r="E73" i="5"/>
  <c r="D73" i="5"/>
  <c r="E71" i="5"/>
  <c r="D71" i="5"/>
  <c r="E70" i="5"/>
  <c r="D70" i="5"/>
  <c r="E69" i="5"/>
  <c r="D69" i="5"/>
  <c r="E68" i="5"/>
  <c r="D68" i="5"/>
  <c r="E67" i="5"/>
  <c r="D67" i="5"/>
  <c r="E66" i="5"/>
  <c r="D66" i="5"/>
  <c r="E65" i="5"/>
  <c r="D65" i="5"/>
  <c r="E9" i="5"/>
  <c r="D9" i="5"/>
  <c r="E41" i="5"/>
  <c r="D41" i="5"/>
  <c r="E8" i="5"/>
  <c r="D8" i="5"/>
  <c r="E5" i="5"/>
  <c r="D5" i="5"/>
  <c r="E10" i="5"/>
  <c r="D10" i="5"/>
  <c r="E59" i="5"/>
  <c r="D59" i="5"/>
  <c r="E60" i="5"/>
  <c r="D60" i="5"/>
  <c r="C60" i="5"/>
  <c r="E58" i="5"/>
  <c r="D58" i="5"/>
  <c r="E54" i="5"/>
  <c r="D54" i="5"/>
  <c r="E17" i="5"/>
  <c r="D17" i="5"/>
  <c r="E22" i="5"/>
  <c r="D22" i="5"/>
  <c r="E52" i="5"/>
  <c r="D52" i="5"/>
  <c r="E21" i="5"/>
  <c r="D21" i="5"/>
  <c r="E49" i="5"/>
  <c r="D49" i="5"/>
  <c r="E14" i="5"/>
  <c r="D14" i="5"/>
  <c r="E48" i="5"/>
  <c r="D48" i="5"/>
  <c r="E13" i="5"/>
  <c r="D13" i="5"/>
  <c r="E46" i="5"/>
  <c r="D46" i="5"/>
  <c r="E45" i="5"/>
  <c r="D45" i="5"/>
  <c r="E44" i="5"/>
  <c r="D44" i="5"/>
  <c r="E43" i="5"/>
  <c r="D43" i="5"/>
  <c r="E40" i="5"/>
  <c r="D40" i="5"/>
  <c r="E35" i="5"/>
  <c r="D35" i="5"/>
  <c r="C35" i="5"/>
  <c r="E37" i="5"/>
  <c r="D37" i="5"/>
  <c r="E34" i="5"/>
  <c r="D34" i="5"/>
  <c r="E19" i="5"/>
  <c r="D19" i="5"/>
  <c r="E32" i="5"/>
  <c r="D32" i="5"/>
  <c r="C32" i="5"/>
  <c r="E29" i="5"/>
  <c r="D29" i="5"/>
  <c r="E28" i="5"/>
  <c r="D28" i="5"/>
  <c r="E27" i="5"/>
  <c r="D27" i="5"/>
  <c r="E26" i="5"/>
  <c r="D26" i="5"/>
  <c r="E24" i="5"/>
  <c r="D24" i="5"/>
  <c r="E6" i="5"/>
  <c r="D6" i="5"/>
  <c r="E23" i="5"/>
  <c r="D23" i="5"/>
  <c r="E18" i="5"/>
  <c r="D18" i="5"/>
  <c r="E11" i="5"/>
  <c r="D11" i="5"/>
  <c r="E15" i="5"/>
  <c r="D15" i="5"/>
  <c r="E12" i="5"/>
  <c r="D12" i="5"/>
  <c r="E7" i="5"/>
  <c r="D7" i="5"/>
  <c r="BW4" i="5"/>
  <c r="BV4" i="5"/>
  <c r="BU4" i="5"/>
  <c r="BT4" i="5"/>
  <c r="BS4" i="5"/>
  <c r="BR4" i="5"/>
  <c r="BQ4" i="5"/>
  <c r="BP4" i="5"/>
  <c r="BO4" i="5"/>
  <c r="BN4" i="5"/>
  <c r="BM4" i="5"/>
  <c r="BL4" i="5"/>
  <c r="BK4" i="5"/>
  <c r="BJ4" i="5"/>
  <c r="BI4" i="5"/>
  <c r="BH4" i="5"/>
  <c r="BG4" i="5"/>
  <c r="BF4" i="5"/>
  <c r="BE4" i="5"/>
  <c r="BD4" i="5"/>
  <c r="BC4" i="5"/>
  <c r="BB4" i="5"/>
  <c r="BA4" i="5"/>
  <c r="AZ4" i="5"/>
  <c r="AY4" i="5"/>
  <c r="AX4" i="5"/>
  <c r="AW4" i="5"/>
  <c r="AV4" i="5"/>
  <c r="AU4" i="5"/>
  <c r="AT4" i="5"/>
  <c r="AS4" i="5"/>
  <c r="AR4" i="5"/>
  <c r="AQ4" i="5"/>
  <c r="AP4" i="5"/>
  <c r="AO4" i="5"/>
  <c r="AN4" i="5"/>
  <c r="AM4" i="5"/>
  <c r="AL4" i="5"/>
  <c r="AK4" i="5"/>
  <c r="AJ4" i="5"/>
  <c r="AI4" i="5"/>
  <c r="AH4" i="5"/>
  <c r="AG4" i="5"/>
  <c r="AF4" i="5"/>
  <c r="AE4" i="5"/>
  <c r="AF3" i="5"/>
  <c r="AE3" i="5"/>
  <c r="B3" i="5"/>
  <c r="E39" i="4"/>
  <c r="D39" i="4"/>
  <c r="C39" i="4"/>
  <c r="BF39" i="4"/>
  <c r="Y4" i="4"/>
  <c r="Y3" i="4"/>
  <c r="Y2" i="4"/>
  <c r="AF3" i="4"/>
  <c r="AG3" i="4"/>
  <c r="AH3" i="4"/>
  <c r="AI3" i="4"/>
  <c r="AJ3" i="4"/>
  <c r="AK3" i="4"/>
  <c r="AL3" i="4"/>
  <c r="AM3" i="4"/>
  <c r="AN3" i="4"/>
  <c r="AO3" i="4"/>
  <c r="AP3" i="4"/>
  <c r="AQ3" i="4"/>
  <c r="AR3" i="4"/>
  <c r="AS3" i="4"/>
  <c r="AT3" i="4"/>
  <c r="AU3" i="4"/>
  <c r="AV3" i="4"/>
  <c r="AW3" i="4"/>
  <c r="AX3" i="4"/>
  <c r="AY3" i="4"/>
  <c r="AZ3" i="4"/>
  <c r="BA3" i="4"/>
  <c r="BB3" i="4"/>
  <c r="BC3" i="4"/>
  <c r="BD3" i="4"/>
  <c r="BE3" i="4"/>
  <c r="E130" i="4"/>
  <c r="D130" i="4"/>
  <c r="C130" i="4"/>
  <c r="E23" i="4"/>
  <c r="D23" i="4"/>
  <c r="C23" i="4"/>
  <c r="BF130" i="4"/>
  <c r="BF23" i="4"/>
  <c r="Z4" i="4"/>
  <c r="Z3" i="4"/>
  <c r="Z2" i="4"/>
  <c r="E61" i="4"/>
  <c r="D61" i="4"/>
  <c r="C61" i="4"/>
  <c r="E62" i="4"/>
  <c r="D62" i="4"/>
  <c r="C62" i="4"/>
  <c r="AA4" i="4"/>
  <c r="AA3" i="4"/>
  <c r="AA2" i="4"/>
  <c r="BF61" i="4"/>
  <c r="BF62" i="4"/>
  <c r="BF42" i="4"/>
  <c r="BF129" i="4"/>
  <c r="BF26" i="4"/>
  <c r="BF178" i="4"/>
  <c r="C42" i="4"/>
  <c r="D42" i="4"/>
  <c r="E42" i="4"/>
  <c r="C129" i="4"/>
  <c r="D129" i="4"/>
  <c r="E129" i="4"/>
  <c r="C26" i="4"/>
  <c r="D26" i="4"/>
  <c r="E26" i="4"/>
  <c r="AB4" i="4"/>
  <c r="AB3" i="4"/>
  <c r="AB2" i="4"/>
  <c r="D10" i="4"/>
  <c r="D111" i="4"/>
  <c r="D54" i="4"/>
  <c r="D112" i="4"/>
  <c r="D56" i="4"/>
  <c r="D159" i="4"/>
  <c r="D15" i="4"/>
  <c r="D51" i="4"/>
  <c r="D29" i="4"/>
  <c r="D63" i="4"/>
  <c r="D45" i="4"/>
  <c r="D7" i="4"/>
  <c r="D16" i="4"/>
  <c r="D21" i="4"/>
  <c r="D22" i="4"/>
  <c r="D25" i="4"/>
  <c r="D12" i="4"/>
  <c r="D6" i="4"/>
  <c r="D32" i="4"/>
  <c r="D11" i="4"/>
  <c r="D34" i="4"/>
  <c r="D35" i="4"/>
  <c r="D18" i="4"/>
  <c r="D38" i="4"/>
  <c r="D19" i="4"/>
  <c r="D40" i="4"/>
  <c r="D43" i="4"/>
  <c r="D9" i="4"/>
  <c r="D44" i="4"/>
  <c r="D8" i="4"/>
  <c r="D30" i="4"/>
  <c r="D48" i="4"/>
  <c r="D49" i="4"/>
  <c r="D50" i="4"/>
  <c r="D52" i="4"/>
  <c r="D53" i="4"/>
  <c r="D55" i="4"/>
  <c r="D47" i="4"/>
  <c r="D57" i="4"/>
  <c r="D58" i="4"/>
  <c r="D59" i="4"/>
  <c r="D60" i="4"/>
  <c r="D64" i="4"/>
  <c r="D17" i="4"/>
  <c r="D66" i="4"/>
  <c r="D71" i="4"/>
  <c r="D72" i="4"/>
  <c r="D73" i="4"/>
  <c r="D74" i="4"/>
  <c r="D31" i="4"/>
  <c r="D75" i="4"/>
  <c r="D76" i="4"/>
  <c r="D28" i="4"/>
  <c r="D46" i="4"/>
  <c r="D77" i="4"/>
  <c r="D78" i="4"/>
  <c r="D79" i="4"/>
  <c r="D70" i="4"/>
  <c r="D81" i="4"/>
  <c r="D82" i="4"/>
  <c r="D87" i="4"/>
  <c r="D88" i="4"/>
  <c r="D89" i="4"/>
  <c r="D90" i="4"/>
  <c r="D91" i="4"/>
  <c r="D95" i="4"/>
  <c r="D96" i="4"/>
  <c r="D97" i="4"/>
  <c r="D98" i="4"/>
  <c r="D99" i="4"/>
  <c r="D100" i="4"/>
  <c r="D103" i="4"/>
  <c r="D104" i="4"/>
  <c r="D105" i="4"/>
  <c r="D115" i="4"/>
  <c r="D116" i="4"/>
  <c r="D117" i="4"/>
  <c r="D118" i="4"/>
  <c r="D119" i="4"/>
  <c r="D124" i="4"/>
  <c r="D125" i="4"/>
  <c r="D126" i="4"/>
  <c r="D127" i="4"/>
  <c r="D128" i="4"/>
  <c r="D131" i="4"/>
  <c r="D132" i="4"/>
  <c r="D135" i="4"/>
  <c r="D136" i="4"/>
  <c r="D137" i="4"/>
  <c r="D138" i="4"/>
  <c r="D139" i="4"/>
  <c r="D140" i="4"/>
  <c r="D141" i="4"/>
  <c r="D106" i="4"/>
  <c r="D142" i="4"/>
  <c r="D143" i="4"/>
  <c r="D144" i="4"/>
  <c r="D145" i="4"/>
  <c r="D14" i="4"/>
  <c r="D146" i="4"/>
  <c r="D147" i="4"/>
  <c r="D148" i="4"/>
  <c r="D149" i="4"/>
  <c r="D150" i="4"/>
  <c r="D151" i="4"/>
  <c r="D153" i="4"/>
  <c r="D154" i="4"/>
  <c r="D155" i="4"/>
  <c r="D156" i="4"/>
  <c r="D157" i="4"/>
  <c r="D158" i="4"/>
  <c r="D41" i="4"/>
  <c r="D163" i="4"/>
  <c r="D164" i="4"/>
  <c r="D165" i="4"/>
  <c r="D166" i="4"/>
  <c r="D167" i="4"/>
  <c r="D168" i="4"/>
  <c r="D173" i="4"/>
  <c r="D174" i="4"/>
  <c r="D175" i="4"/>
  <c r="D178" i="4"/>
  <c r="D179" i="4"/>
  <c r="D180" i="4"/>
  <c r="D183" i="4"/>
  <c r="D184" i="4"/>
  <c r="B3" i="4"/>
  <c r="BF159" i="4"/>
  <c r="BF56" i="4"/>
  <c r="BF54" i="4"/>
  <c r="BF112" i="4"/>
  <c r="BF45" i="4"/>
  <c r="AC4" i="4"/>
  <c r="AC3" i="4"/>
  <c r="AC2" i="4"/>
  <c r="C112" i="4"/>
  <c r="E112" i="4"/>
  <c r="C56" i="4"/>
  <c r="E56" i="4"/>
  <c r="C54" i="4"/>
  <c r="E54" i="4"/>
  <c r="C159" i="4"/>
  <c r="E159" i="4"/>
  <c r="C45" i="4"/>
  <c r="E45" i="4"/>
  <c r="AD4" i="4"/>
  <c r="AD3" i="4"/>
  <c r="AD2" i="4"/>
  <c r="BF63" i="4"/>
  <c r="BF28" i="4"/>
  <c r="BF51" i="4"/>
  <c r="BF105" i="4"/>
  <c r="AE4" i="4"/>
  <c r="AE3" i="4"/>
  <c r="AE2" i="4"/>
  <c r="C63" i="4"/>
  <c r="E63" i="4"/>
  <c r="C105" i="4"/>
  <c r="E105" i="4"/>
  <c r="C28" i="4"/>
  <c r="E28" i="4"/>
  <c r="C51" i="4"/>
  <c r="E51" i="4"/>
  <c r="BF7" i="4"/>
  <c r="BF22" i="4"/>
  <c r="BF25" i="4"/>
  <c r="BF16" i="4"/>
  <c r="BF32" i="4"/>
  <c r="BF11" i="4"/>
  <c r="BF34" i="4"/>
  <c r="BF21" i="4"/>
  <c r="BF12" i="4"/>
  <c r="BF35" i="4"/>
  <c r="BF18" i="4"/>
  <c r="BF38" i="4"/>
  <c r="BF19" i="4"/>
  <c r="BF43" i="4"/>
  <c r="BF9" i="4"/>
  <c r="BF44" i="4"/>
  <c r="BF8" i="4"/>
  <c r="BF30" i="4"/>
  <c r="BF48" i="4"/>
  <c r="BF49" i="4"/>
  <c r="BF50" i="4"/>
  <c r="BF52" i="4"/>
  <c r="BF53" i="4"/>
  <c r="BF55" i="4"/>
  <c r="BF47" i="4"/>
  <c r="BF57" i="4"/>
  <c r="BF58" i="4"/>
  <c r="BF59" i="4"/>
  <c r="BF15" i="4"/>
  <c r="BF60" i="4"/>
  <c r="BF64" i="4"/>
  <c r="BF17" i="4"/>
  <c r="BF6" i="4"/>
  <c r="BF66" i="4"/>
  <c r="BF71" i="4"/>
  <c r="BF72" i="4"/>
  <c r="BF40" i="4"/>
  <c r="BF73" i="4"/>
  <c r="BF74" i="4"/>
  <c r="BF31" i="4"/>
  <c r="BF75" i="4"/>
  <c r="BF76" i="4"/>
  <c r="BF46" i="4"/>
  <c r="BF77" i="4"/>
  <c r="BF78" i="4"/>
  <c r="BF79" i="4"/>
  <c r="BF70" i="4"/>
  <c r="BF81" i="4"/>
  <c r="BF82" i="4"/>
  <c r="BF87" i="4"/>
  <c r="BF88" i="4"/>
  <c r="BF89" i="4"/>
  <c r="BF90" i="4"/>
  <c r="BF91" i="4"/>
  <c r="BF95" i="4"/>
  <c r="BF96" i="4"/>
  <c r="BF97" i="4"/>
  <c r="BF98" i="4"/>
  <c r="BF99" i="4"/>
  <c r="BF100" i="4"/>
  <c r="BF103" i="4"/>
  <c r="BF111" i="4"/>
  <c r="BF115" i="4"/>
  <c r="BF116" i="4"/>
  <c r="BF117" i="4"/>
  <c r="BF118" i="4"/>
  <c r="BF119" i="4"/>
  <c r="BF124" i="4"/>
  <c r="BF125" i="4"/>
  <c r="BF126" i="4"/>
  <c r="BF127" i="4"/>
  <c r="BF128" i="4"/>
  <c r="BF131" i="4"/>
  <c r="BF132" i="4"/>
  <c r="BF135" i="4"/>
  <c r="BF136" i="4"/>
  <c r="BF137" i="4"/>
  <c r="BF138" i="4"/>
  <c r="BF139" i="4"/>
  <c r="BF140" i="4"/>
  <c r="BF141" i="4"/>
  <c r="BF106" i="4"/>
  <c r="BF142" i="4"/>
  <c r="BF143" i="4"/>
  <c r="BF144" i="4"/>
  <c r="BF145" i="4"/>
  <c r="BF14" i="4"/>
  <c r="BF146" i="4"/>
  <c r="BF147" i="4"/>
  <c r="BF148" i="4"/>
  <c r="BF149" i="4"/>
  <c r="BF150" i="4"/>
  <c r="BF151" i="4"/>
  <c r="BF153" i="4"/>
  <c r="BF154" i="4"/>
  <c r="BF155" i="4"/>
  <c r="BF156" i="4"/>
  <c r="BF157" i="4"/>
  <c r="BF158" i="4"/>
  <c r="BF163" i="4"/>
  <c r="BF164" i="4"/>
  <c r="BF104" i="4"/>
  <c r="BF165" i="4"/>
  <c r="BF166" i="4"/>
  <c r="BF167" i="4"/>
  <c r="BF168" i="4"/>
  <c r="BF41" i="4"/>
  <c r="BF173" i="4"/>
  <c r="BF174" i="4"/>
  <c r="BF175" i="4"/>
  <c r="BF179" i="4"/>
  <c r="BF29" i="4"/>
  <c r="BF180" i="4"/>
  <c r="BF183" i="4"/>
  <c r="BF184" i="4"/>
  <c r="BF10" i="4"/>
  <c r="C7" i="4"/>
  <c r="E7" i="4"/>
  <c r="C22" i="4"/>
  <c r="E22" i="4"/>
  <c r="C25" i="4"/>
  <c r="E25" i="4"/>
  <c r="C16" i="4"/>
  <c r="E16" i="4"/>
  <c r="C32" i="4"/>
  <c r="E32" i="4"/>
  <c r="C11" i="4"/>
  <c r="E11" i="4"/>
  <c r="C34" i="4"/>
  <c r="E34" i="4"/>
  <c r="C21" i="4"/>
  <c r="E21" i="4"/>
  <c r="C12" i="4"/>
  <c r="E12" i="4"/>
  <c r="C35" i="4"/>
  <c r="E35" i="4"/>
  <c r="C18" i="4"/>
  <c r="E18" i="4"/>
  <c r="C38" i="4"/>
  <c r="E38" i="4"/>
  <c r="C19" i="4"/>
  <c r="E19" i="4"/>
  <c r="C43" i="4"/>
  <c r="E43" i="4"/>
  <c r="C9" i="4"/>
  <c r="E9" i="4"/>
  <c r="C44" i="4"/>
  <c r="E44" i="4"/>
  <c r="C8" i="4"/>
  <c r="E8" i="4"/>
  <c r="C30" i="4"/>
  <c r="E30" i="4"/>
  <c r="C48" i="4"/>
  <c r="E48" i="4"/>
  <c r="C49" i="4"/>
  <c r="E49" i="4"/>
  <c r="C50" i="4"/>
  <c r="E50" i="4"/>
  <c r="C52" i="4"/>
  <c r="E52" i="4"/>
  <c r="C53" i="4"/>
  <c r="E53" i="4"/>
  <c r="C55" i="4"/>
  <c r="E55" i="4"/>
  <c r="C47" i="4"/>
  <c r="E47" i="4"/>
  <c r="C57" i="4"/>
  <c r="E57" i="4"/>
  <c r="C58" i="4"/>
  <c r="E58" i="4"/>
  <c r="C59" i="4"/>
  <c r="E59" i="4"/>
  <c r="C15" i="4"/>
  <c r="E15" i="4"/>
  <c r="C60" i="4"/>
  <c r="E60" i="4"/>
  <c r="C64" i="4"/>
  <c r="E64" i="4"/>
  <c r="C17" i="4"/>
  <c r="E17" i="4"/>
  <c r="C6" i="4"/>
  <c r="E6" i="4"/>
  <c r="C66" i="4"/>
  <c r="E66" i="4"/>
  <c r="C71" i="4"/>
  <c r="E71" i="4"/>
  <c r="C72" i="4"/>
  <c r="E72" i="4"/>
  <c r="C40" i="4"/>
  <c r="E40" i="4"/>
  <c r="C73" i="4"/>
  <c r="E73" i="4"/>
  <c r="C74" i="4"/>
  <c r="E74" i="4"/>
  <c r="C31" i="4"/>
  <c r="E31" i="4"/>
  <c r="C75" i="4"/>
  <c r="E75" i="4"/>
  <c r="C76" i="4"/>
  <c r="E76" i="4"/>
  <c r="C46" i="4"/>
  <c r="E46" i="4"/>
  <c r="C77" i="4"/>
  <c r="E77" i="4"/>
  <c r="C78" i="4"/>
  <c r="E78" i="4"/>
  <c r="C79" i="4"/>
  <c r="E79" i="4"/>
  <c r="C70" i="4"/>
  <c r="E70" i="4"/>
  <c r="C81" i="4"/>
  <c r="E81" i="4"/>
  <c r="C82" i="4"/>
  <c r="E82" i="4"/>
  <c r="C87" i="4"/>
  <c r="E87" i="4"/>
  <c r="C88" i="4"/>
  <c r="E88" i="4"/>
  <c r="C89" i="4"/>
  <c r="E89" i="4"/>
  <c r="C90" i="4"/>
  <c r="E90" i="4"/>
  <c r="C91" i="4"/>
  <c r="E91" i="4"/>
  <c r="C95" i="4"/>
  <c r="E95" i="4"/>
  <c r="C96" i="4"/>
  <c r="E96" i="4"/>
  <c r="C97" i="4"/>
  <c r="E97" i="4"/>
  <c r="C98" i="4"/>
  <c r="E98" i="4"/>
  <c r="C99" i="4"/>
  <c r="E99" i="4"/>
  <c r="C100" i="4"/>
  <c r="E100" i="4"/>
  <c r="C103" i="4"/>
  <c r="E103" i="4"/>
  <c r="C111" i="4"/>
  <c r="E111" i="4"/>
  <c r="C115" i="4"/>
  <c r="E115" i="4"/>
  <c r="C116" i="4"/>
  <c r="E116" i="4"/>
  <c r="C117" i="4"/>
  <c r="E117" i="4"/>
  <c r="C118" i="4"/>
  <c r="E118" i="4"/>
  <c r="C119" i="4"/>
  <c r="E119" i="4"/>
  <c r="C124" i="4"/>
  <c r="E124" i="4"/>
  <c r="C125" i="4"/>
  <c r="E125" i="4"/>
  <c r="C126" i="4"/>
  <c r="E126" i="4"/>
  <c r="C127" i="4"/>
  <c r="E127" i="4"/>
  <c r="C128" i="4"/>
  <c r="E128" i="4"/>
  <c r="C131" i="4"/>
  <c r="E131" i="4"/>
  <c r="C132" i="4"/>
  <c r="E132" i="4"/>
  <c r="C135" i="4"/>
  <c r="E135" i="4"/>
  <c r="C136" i="4"/>
  <c r="E136" i="4"/>
  <c r="C137" i="4"/>
  <c r="E137" i="4"/>
  <c r="C138" i="4"/>
  <c r="E138" i="4"/>
  <c r="C139" i="4"/>
  <c r="E139" i="4"/>
  <c r="C140" i="4"/>
  <c r="E140" i="4"/>
  <c r="C141" i="4"/>
  <c r="E141" i="4"/>
  <c r="C106" i="4"/>
  <c r="E106" i="4"/>
  <c r="C142" i="4"/>
  <c r="E142" i="4"/>
  <c r="C143" i="4"/>
  <c r="E143" i="4"/>
  <c r="C144" i="4"/>
  <c r="E144" i="4"/>
  <c r="C145" i="4"/>
  <c r="E145" i="4"/>
  <c r="C14" i="4"/>
  <c r="E14" i="4"/>
  <c r="C146" i="4"/>
  <c r="E146" i="4"/>
  <c r="C147" i="4"/>
  <c r="E147" i="4"/>
  <c r="C148" i="4"/>
  <c r="E148" i="4"/>
  <c r="C149" i="4"/>
  <c r="E149" i="4"/>
  <c r="C150" i="4"/>
  <c r="E150" i="4"/>
  <c r="C151" i="4"/>
  <c r="E151" i="4"/>
  <c r="C153" i="4"/>
  <c r="E153" i="4"/>
  <c r="C154" i="4"/>
  <c r="E154" i="4"/>
  <c r="C155" i="4"/>
  <c r="E155" i="4"/>
  <c r="C156" i="4"/>
  <c r="E156" i="4"/>
  <c r="C157" i="4"/>
  <c r="E157" i="4"/>
  <c r="C158" i="4"/>
  <c r="E158" i="4"/>
  <c r="C163" i="4"/>
  <c r="E163" i="4"/>
  <c r="C164" i="4"/>
  <c r="E164" i="4"/>
  <c r="C104" i="4"/>
  <c r="E104" i="4"/>
  <c r="C165" i="4"/>
  <c r="E165" i="4"/>
  <c r="C166" i="4"/>
  <c r="E166" i="4"/>
  <c r="C167" i="4"/>
  <c r="E167" i="4"/>
  <c r="C168" i="4"/>
  <c r="E168" i="4"/>
  <c r="C41" i="4"/>
  <c r="E41" i="4"/>
  <c r="C173" i="4"/>
  <c r="E173" i="4"/>
  <c r="C174" i="4"/>
  <c r="E174" i="4"/>
  <c r="C175" i="4"/>
  <c r="E175" i="4"/>
  <c r="C178" i="4"/>
  <c r="E178" i="4"/>
  <c r="C179" i="4"/>
  <c r="E179" i="4"/>
  <c r="C29" i="4"/>
  <c r="E29" i="4"/>
  <c r="C180" i="4"/>
  <c r="E180" i="4"/>
  <c r="C183" i="4"/>
  <c r="E183" i="4"/>
  <c r="C184" i="4"/>
  <c r="E184" i="4"/>
  <c r="E10" i="4"/>
  <c r="C10" i="4"/>
  <c r="AG2" i="4"/>
  <c r="AH2" i="4"/>
  <c r="AI2" i="4"/>
  <c r="AJ2" i="4"/>
  <c r="AK2" i="4"/>
  <c r="AL2" i="4"/>
  <c r="AM2" i="4"/>
  <c r="AN2" i="4"/>
  <c r="AO2" i="4"/>
  <c r="AP2" i="4"/>
  <c r="AQ2" i="4"/>
  <c r="AR2" i="4"/>
  <c r="AS2" i="4"/>
  <c r="AT2" i="4"/>
  <c r="AU2" i="4"/>
  <c r="AV2" i="4"/>
  <c r="AW2" i="4"/>
  <c r="AX2" i="4"/>
  <c r="AY2" i="4"/>
  <c r="AZ2" i="4"/>
  <c r="BA2" i="4"/>
  <c r="BB2" i="4"/>
  <c r="BC2" i="4"/>
  <c r="BD2" i="4"/>
  <c r="BE2" i="4"/>
  <c r="AG4" i="4"/>
  <c r="AH4" i="4"/>
  <c r="AI4" i="4"/>
  <c r="AJ4" i="4"/>
  <c r="AK4" i="4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AZ4" i="4"/>
  <c r="BA4" i="4"/>
  <c r="BB4" i="4"/>
  <c r="BC4" i="4"/>
  <c r="BD4" i="4"/>
  <c r="BE4" i="4"/>
  <c r="AF4" i="4"/>
  <c r="AF2" i="4"/>
  <c r="E71" i="6"/>
  <c r="D71" i="6"/>
  <c r="C71" i="6"/>
  <c r="E70" i="6"/>
  <c r="D70" i="6"/>
  <c r="C70" i="6"/>
  <c r="E69" i="6"/>
  <c r="D69" i="6"/>
  <c r="C69" i="6"/>
  <c r="E67" i="6"/>
  <c r="D67" i="6"/>
  <c r="C67" i="6"/>
  <c r="E66" i="6"/>
  <c r="D66" i="6"/>
  <c r="C66" i="6"/>
  <c r="E65" i="6"/>
  <c r="D65" i="6"/>
  <c r="C65" i="6"/>
  <c r="E64" i="6"/>
  <c r="D64" i="6"/>
  <c r="C64" i="6"/>
  <c r="E62" i="6"/>
  <c r="D62" i="6"/>
  <c r="C62" i="6"/>
  <c r="E61" i="6"/>
  <c r="D61" i="6"/>
  <c r="C61" i="6"/>
  <c r="E60" i="6"/>
  <c r="D60" i="6"/>
  <c r="C60" i="6"/>
  <c r="E59" i="6"/>
  <c r="D59" i="6"/>
  <c r="C59" i="6"/>
  <c r="E58" i="6"/>
  <c r="D58" i="6"/>
  <c r="C58" i="6"/>
  <c r="E57" i="6"/>
  <c r="D57" i="6"/>
  <c r="C57" i="6"/>
  <c r="E56" i="6"/>
  <c r="D56" i="6"/>
  <c r="C56" i="6"/>
  <c r="E55" i="6"/>
  <c r="D55" i="6"/>
  <c r="C55" i="6"/>
  <c r="E53" i="6"/>
  <c r="D53" i="6"/>
  <c r="C53" i="6"/>
  <c r="E63" i="6"/>
  <c r="D63" i="6"/>
  <c r="C63" i="6"/>
  <c r="E52" i="6"/>
  <c r="D52" i="6"/>
  <c r="C52" i="6"/>
  <c r="E51" i="6"/>
  <c r="D51" i="6"/>
  <c r="C51" i="6"/>
  <c r="E68" i="6"/>
  <c r="D68" i="6"/>
  <c r="C68" i="6"/>
  <c r="E50" i="6"/>
  <c r="D50" i="6"/>
  <c r="C50" i="6"/>
  <c r="E49" i="6"/>
  <c r="D49" i="6"/>
  <c r="C49" i="6"/>
  <c r="E48" i="6"/>
  <c r="D48" i="6"/>
  <c r="C48" i="6"/>
  <c r="E47" i="6"/>
  <c r="D47" i="6"/>
  <c r="C47" i="6"/>
  <c r="E46" i="6"/>
  <c r="D46" i="6"/>
  <c r="C46" i="6"/>
  <c r="E45" i="6"/>
  <c r="D45" i="6"/>
  <c r="C45" i="6"/>
  <c r="E44" i="6"/>
  <c r="D44" i="6"/>
  <c r="C44" i="6"/>
  <c r="E42" i="6"/>
  <c r="D42" i="6"/>
  <c r="C42" i="6"/>
  <c r="E41" i="6"/>
  <c r="D41" i="6"/>
  <c r="C41" i="6"/>
  <c r="E39" i="6"/>
  <c r="D39" i="6"/>
  <c r="C39" i="6"/>
  <c r="E43" i="6"/>
  <c r="D43" i="6"/>
  <c r="C43" i="6"/>
  <c r="E38" i="6"/>
  <c r="D38" i="6"/>
  <c r="C38" i="6"/>
  <c r="E37" i="6"/>
  <c r="D37" i="6"/>
  <c r="C37" i="6"/>
  <c r="E36" i="6"/>
  <c r="D36" i="6"/>
  <c r="C36" i="6"/>
  <c r="E35" i="6"/>
  <c r="D35" i="6"/>
  <c r="C35" i="6"/>
  <c r="E34" i="6"/>
  <c r="D34" i="6"/>
  <c r="C34" i="6"/>
  <c r="E33" i="6"/>
  <c r="D33" i="6"/>
  <c r="C33" i="6"/>
  <c r="E32" i="6"/>
  <c r="D32" i="6"/>
  <c r="C32" i="6"/>
  <c r="E31" i="6"/>
  <c r="D31" i="6"/>
  <c r="C31" i="6"/>
  <c r="E40" i="6"/>
  <c r="D40" i="6"/>
  <c r="C40" i="6"/>
  <c r="E29" i="6"/>
  <c r="D29" i="6"/>
  <c r="C29" i="6"/>
  <c r="E30" i="6"/>
  <c r="D30" i="6"/>
  <c r="C30" i="6"/>
  <c r="E26" i="6"/>
  <c r="D26" i="6"/>
  <c r="C26" i="6"/>
  <c r="E28" i="6"/>
  <c r="D28" i="6"/>
  <c r="C28" i="6"/>
  <c r="E25" i="6"/>
  <c r="D25" i="6"/>
  <c r="C25" i="6"/>
  <c r="E54" i="6"/>
  <c r="D54" i="6"/>
  <c r="C54" i="6"/>
  <c r="E24" i="6"/>
  <c r="D24" i="6"/>
  <c r="C24" i="6"/>
  <c r="E22" i="6"/>
  <c r="D22" i="6"/>
  <c r="C22" i="6"/>
  <c r="E21" i="6"/>
  <c r="D21" i="6"/>
  <c r="C21" i="6"/>
  <c r="E19" i="6"/>
  <c r="D19" i="6"/>
  <c r="C19" i="6"/>
  <c r="E17" i="6"/>
  <c r="D17" i="6"/>
  <c r="C17" i="6"/>
  <c r="E18" i="6"/>
  <c r="D18" i="6"/>
  <c r="C18" i="6"/>
  <c r="E16" i="6"/>
  <c r="D16" i="6"/>
  <c r="C16" i="6"/>
  <c r="E14" i="6"/>
  <c r="D14" i="6"/>
  <c r="C14" i="6"/>
  <c r="E27" i="6"/>
  <c r="D27" i="6"/>
  <c r="C27" i="6"/>
  <c r="E12" i="6"/>
  <c r="D12" i="6"/>
  <c r="C12" i="6"/>
  <c r="E13" i="6"/>
  <c r="D13" i="6"/>
  <c r="C13" i="6"/>
  <c r="E20" i="6"/>
  <c r="D20" i="6"/>
  <c r="C20" i="6"/>
  <c r="E10" i="6"/>
  <c r="D10" i="6"/>
  <c r="C10" i="6"/>
  <c r="E11" i="6"/>
  <c r="D11" i="6"/>
  <c r="C11" i="6"/>
  <c r="E23" i="6"/>
  <c r="D23" i="6"/>
  <c r="C23" i="6"/>
  <c r="E9" i="6"/>
  <c r="D9" i="6"/>
  <c r="C9" i="6"/>
  <c r="E15" i="6"/>
  <c r="D15" i="6"/>
  <c r="C15" i="6"/>
  <c r="E8" i="6"/>
  <c r="D8" i="6"/>
  <c r="C8" i="6"/>
  <c r="E7" i="6"/>
  <c r="D7" i="6"/>
  <c r="C7" i="6"/>
  <c r="E6" i="6"/>
  <c r="D6" i="6"/>
  <c r="C6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G3" i="6"/>
  <c r="B3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G2" i="6"/>
  <c r="C7" i="7"/>
  <c r="D7" i="7"/>
  <c r="E7" i="7"/>
  <c r="C62" i="7"/>
  <c r="D62" i="7"/>
  <c r="E62" i="7"/>
  <c r="C53" i="7"/>
  <c r="D53" i="7"/>
  <c r="E53" i="7"/>
  <c r="C74" i="7"/>
  <c r="D74" i="7"/>
  <c r="E74" i="7"/>
  <c r="C92" i="7"/>
  <c r="D92" i="7"/>
  <c r="E92" i="7"/>
  <c r="C52" i="7"/>
  <c r="D52" i="7"/>
  <c r="E52" i="7"/>
  <c r="C73" i="7"/>
  <c r="D73" i="7"/>
  <c r="E73" i="7"/>
  <c r="E33" i="7"/>
  <c r="D33" i="7"/>
  <c r="C33" i="7"/>
  <c r="E32" i="7"/>
  <c r="D32" i="7"/>
  <c r="C32" i="7"/>
  <c r="E61" i="7"/>
  <c r="D61" i="7"/>
  <c r="C61" i="7"/>
  <c r="D84" i="7"/>
  <c r="D11" i="7"/>
  <c r="D40" i="7"/>
  <c r="D51" i="7"/>
  <c r="D91" i="7"/>
  <c r="D24" i="7"/>
  <c r="D98" i="7"/>
  <c r="D90" i="7"/>
  <c r="D89" i="7"/>
  <c r="D83" i="7"/>
  <c r="D15" i="7"/>
  <c r="D6" i="7"/>
  <c r="D16" i="7"/>
  <c r="D12" i="7"/>
  <c r="D60" i="7"/>
  <c r="D20" i="7"/>
  <c r="D59" i="7"/>
  <c r="D31" i="7"/>
  <c r="D8" i="7"/>
  <c r="D26" i="7"/>
  <c r="C24" i="7"/>
  <c r="E24" i="7"/>
  <c r="C91" i="7"/>
  <c r="E91" i="7"/>
  <c r="C51" i="7"/>
  <c r="E51" i="7"/>
  <c r="C40" i="7"/>
  <c r="E40" i="7"/>
  <c r="C11" i="7"/>
  <c r="E11" i="7"/>
  <c r="C84" i="7"/>
  <c r="E84" i="7"/>
  <c r="C98" i="7"/>
  <c r="E98" i="7"/>
  <c r="C83" i="7"/>
  <c r="E83" i="7"/>
  <c r="C12" i="7"/>
  <c r="E12" i="7"/>
  <c r="E20" i="7"/>
  <c r="C20" i="7"/>
  <c r="E60" i="7"/>
  <c r="C60" i="7"/>
  <c r="E16" i="7"/>
  <c r="C16" i="7"/>
  <c r="B3" i="7"/>
  <c r="C59" i="7"/>
  <c r="E59" i="7"/>
  <c r="C26" i="7"/>
  <c r="E26" i="7"/>
  <c r="C8" i="7"/>
  <c r="E8" i="7"/>
  <c r="C6" i="7"/>
  <c r="E6" i="7"/>
  <c r="C15" i="7"/>
  <c r="E15" i="7"/>
  <c r="C89" i="7"/>
  <c r="E89" i="7"/>
  <c r="C90" i="7"/>
  <c r="E90" i="7"/>
  <c r="E31" i="7"/>
  <c r="C31" i="7"/>
  <c r="D3" i="6" l="1"/>
  <c r="D3" i="5"/>
  <c r="D3" i="2"/>
  <c r="D3" i="4"/>
  <c r="D3" i="3"/>
  <c r="D3" i="7"/>
  <c r="D3" i="1"/>
</calcChain>
</file>

<file path=xl/sharedStrings.xml><?xml version="1.0" encoding="utf-8"?>
<sst xmlns="http://schemas.openxmlformats.org/spreadsheetml/2006/main" count="2142" uniqueCount="792">
  <si>
    <t>Titles</t>
  </si>
  <si>
    <t>Wins</t>
  </si>
  <si>
    <t>Apps</t>
  </si>
  <si>
    <t>Avg</t>
  </si>
  <si>
    <t>Reckitt GL</t>
  </si>
  <si>
    <t>Corbally C</t>
  </si>
  <si>
    <t>Barry M</t>
  </si>
  <si>
    <t>Barry CF</t>
  </si>
  <si>
    <t>Corbally H</t>
  </si>
  <si>
    <t>Clarke A</t>
  </si>
  <si>
    <t>Warwick JG</t>
  </si>
  <si>
    <t>Williams S</t>
  </si>
  <si>
    <t>Ormerod M</t>
  </si>
  <si>
    <t>Wood R</t>
  </si>
  <si>
    <t>Solomon JRG</t>
  </si>
  <si>
    <t>Taylor P</t>
  </si>
  <si>
    <t>Spencer Ell Cup</t>
  </si>
  <si>
    <t>Chairman's</t>
  </si>
  <si>
    <t>Salver</t>
  </si>
  <si>
    <t>President's Cup</t>
  </si>
  <si>
    <t>Ormerod W</t>
  </si>
  <si>
    <t>Hallett GF</t>
  </si>
  <si>
    <t>Bulloch W</t>
  </si>
  <si>
    <t>Johnson P</t>
  </si>
  <si>
    <t>Johnson C</t>
  </si>
  <si>
    <t>Wiggins WRD</t>
  </si>
  <si>
    <t>Hicks RO</t>
  </si>
  <si>
    <t>Smith PL</t>
  </si>
  <si>
    <t>Evans MT</t>
  </si>
  <si>
    <t>Jones CS</t>
  </si>
  <si>
    <t>Birth</t>
  </si>
  <si>
    <t>Jackson GEP</t>
  </si>
  <si>
    <t>Dawson JP</t>
  </si>
  <si>
    <t>Wiggins DCD</t>
  </si>
  <si>
    <t>Solomon EW</t>
  </si>
  <si>
    <t>Prichard CHL</t>
  </si>
  <si>
    <t>Trimmer PC</t>
  </si>
  <si>
    <t>Bell E</t>
  </si>
  <si>
    <t>Duckworth ET</t>
  </si>
  <si>
    <t>Roberts GJ</t>
  </si>
  <si>
    <t>Davis EJ</t>
  </si>
  <si>
    <t>Williams G</t>
  </si>
  <si>
    <t>White RK</t>
  </si>
  <si>
    <t>Whitaker E</t>
  </si>
  <si>
    <t>Wheeler JA</t>
  </si>
  <si>
    <t>Read TO</t>
  </si>
  <si>
    <t>Ransom RW</t>
  </si>
  <si>
    <t>Rees DVH</t>
  </si>
  <si>
    <t>Reeve DC</t>
  </si>
  <si>
    <t>Robinson JN</t>
  </si>
  <si>
    <t>Rose J</t>
  </si>
  <si>
    <t>Rothwell RF</t>
  </si>
  <si>
    <t>Saalfeld AE</t>
  </si>
  <si>
    <t>Prichard RDC</t>
  </si>
  <si>
    <t>Prichard WdeB</t>
  </si>
  <si>
    <t>Prince JG</t>
  </si>
  <si>
    <t>Prichard DMC</t>
  </si>
  <si>
    <t>Poulter HR</t>
  </si>
  <si>
    <t>Peterson DNS</t>
  </si>
  <si>
    <t>Patmore CJ</t>
  </si>
  <si>
    <t>Parish NDA</t>
  </si>
  <si>
    <t>Palmer LJ</t>
  </si>
  <si>
    <t>Ormerod WP</t>
  </si>
  <si>
    <t>Openshaw DK</t>
  </si>
  <si>
    <t>O'Connor DB</t>
  </si>
  <si>
    <t>O'Brien LE</t>
  </si>
  <si>
    <t>Noble GW</t>
  </si>
  <si>
    <t>Nick DJ</t>
  </si>
  <si>
    <t>Neal BG</t>
  </si>
  <si>
    <t>Murray M</t>
  </si>
  <si>
    <t>Murfitt RJ</t>
  </si>
  <si>
    <t>Mulliner SN</t>
  </si>
  <si>
    <t>McCullough JR</t>
  </si>
  <si>
    <t>McCormick DJ</t>
  </si>
  <si>
    <t>Maugham DB</t>
  </si>
  <si>
    <t>Mathews PD</t>
  </si>
  <si>
    <t>Mann JR</t>
  </si>
  <si>
    <t>Magee DJ</t>
  </si>
  <si>
    <t>Jones KE</t>
  </si>
  <si>
    <t>Karmel AD</t>
  </si>
  <si>
    <t>Keen BA</t>
  </si>
  <si>
    <t>Kibble DJ</t>
  </si>
  <si>
    <t>Kirby PJ</t>
  </si>
  <si>
    <t>Lamb WE</t>
  </si>
  <si>
    <t>Landor FJR</t>
  </si>
  <si>
    <t>Le Moignan AS</t>
  </si>
  <si>
    <t>Leggate ATR</t>
  </si>
  <si>
    <t>Lewis SE</t>
  </si>
  <si>
    <t>Liddiard GS</t>
  </si>
  <si>
    <t>Jenkins RS</t>
  </si>
  <si>
    <t>Irwin CJ</t>
  </si>
  <si>
    <t>Hort PMG</t>
  </si>
  <si>
    <t>Hopewell CG</t>
  </si>
  <si>
    <t>Hope AB</t>
  </si>
  <si>
    <t>Aiton KMH</t>
  </si>
  <si>
    <t>Aldridge WO</t>
  </si>
  <si>
    <t>Apps BC</t>
  </si>
  <si>
    <t>Aspinall GN</t>
  </si>
  <si>
    <t>Avery MN</t>
  </si>
  <si>
    <t>Baillieu IC</t>
  </si>
  <si>
    <t>Beaton RCJ</t>
  </si>
  <si>
    <t>Beijderwellen R</t>
  </si>
  <si>
    <t>Berry A</t>
  </si>
  <si>
    <t>Borrett G</t>
  </si>
  <si>
    <t>Bond ID</t>
  </si>
  <si>
    <t>Bray RW</t>
  </si>
  <si>
    <t>Brown RJ</t>
  </si>
  <si>
    <t>Browne TN</t>
  </si>
  <si>
    <t>Bulloch DJ</t>
  </si>
  <si>
    <t>Burridge IJ</t>
  </si>
  <si>
    <t>Burge TR</t>
  </si>
  <si>
    <t>Butler LS</t>
  </si>
  <si>
    <t>Carlisle JWH</t>
  </si>
  <si>
    <t>Camroux AV</t>
  </si>
  <si>
    <t>Castell P</t>
  </si>
  <si>
    <t>Clarke CD</t>
  </si>
  <si>
    <t>Cave GE</t>
  </si>
  <si>
    <t>Coles WT</t>
  </si>
  <si>
    <t>Comish S</t>
  </si>
  <si>
    <t>Cordingley P</t>
  </si>
  <si>
    <t>Cotter EPC</t>
  </si>
  <si>
    <t>Coward M</t>
  </si>
  <si>
    <t>Creed Meredith R</t>
  </si>
  <si>
    <t>Crowther-Smith HF</t>
  </si>
  <si>
    <t>Croker DJ</t>
  </si>
  <si>
    <t>Cunningham AE</t>
  </si>
  <si>
    <t>Curtis DW</t>
  </si>
  <si>
    <t>Daniels CJ</t>
  </si>
  <si>
    <t>Day PE</t>
  </si>
  <si>
    <t>Death JF</t>
  </si>
  <si>
    <t>Death PJ</t>
  </si>
  <si>
    <t>Dent CJ</t>
  </si>
  <si>
    <t>Dyer JS</t>
  </si>
  <si>
    <t>Edkins JS</t>
  </si>
  <si>
    <t>Elvey GFH</t>
  </si>
  <si>
    <t>Escott WS</t>
  </si>
  <si>
    <t>Evelegh BC</t>
  </si>
  <si>
    <t>Farthing CN</t>
  </si>
  <si>
    <t>Foulser DR</t>
  </si>
  <si>
    <t>Fulford RI</t>
  </si>
  <si>
    <t>Gale GK</t>
  </si>
  <si>
    <t>Gaunt DL</t>
  </si>
  <si>
    <t>Gibbons JB</t>
  </si>
  <si>
    <t>Gladstone WE</t>
  </si>
  <si>
    <t>Goacher DJ</t>
  </si>
  <si>
    <t>Goddard JP</t>
  </si>
  <si>
    <t>Greenwood JD</t>
  </si>
  <si>
    <t>Gregory AK</t>
  </si>
  <si>
    <t>Guest JE</t>
  </si>
  <si>
    <t>Gunasekera DL</t>
  </si>
  <si>
    <t>Haigh J</t>
  </si>
  <si>
    <t>Hallam BG</t>
  </si>
  <si>
    <t>Hamilton-Miller DJV</t>
  </si>
  <si>
    <t>Harrison TD</t>
  </si>
  <si>
    <t>Harrison-Wood D</t>
  </si>
  <si>
    <t>Heap MEW</t>
  </si>
  <si>
    <t>Hector JD</t>
  </si>
  <si>
    <t>Hicks HO</t>
  </si>
  <si>
    <t>Hilditch JR</t>
  </si>
  <si>
    <t>Llewellyn-Williams MJ</t>
  </si>
  <si>
    <t>Lloyd-Pratt B</t>
  </si>
  <si>
    <t>Longman W</t>
  </si>
  <si>
    <t>Maslen G</t>
  </si>
  <si>
    <t>Meachem JB</t>
  </si>
  <si>
    <t>Monier-Williams MSF</t>
  </si>
  <si>
    <t>Moorcraft DH</t>
  </si>
  <si>
    <t>Moore WE</t>
  </si>
  <si>
    <t>Mrozinski AJ</t>
  </si>
  <si>
    <t>Mundy D</t>
  </si>
  <si>
    <t>Newton PD</t>
  </si>
  <si>
    <t>Onslow FRD</t>
  </si>
  <si>
    <t>Pepper CE</t>
  </si>
  <si>
    <t>Pinckney-Simpson HT</t>
  </si>
  <si>
    <t>Pountney C</t>
  </si>
  <si>
    <t>Rowling GD</t>
  </si>
  <si>
    <t>Saurin MA</t>
  </si>
  <si>
    <t>Sloane CR</t>
  </si>
  <si>
    <t>Solomon JW</t>
  </si>
  <si>
    <t>Southern C</t>
  </si>
  <si>
    <t>Spencer Ell M</t>
  </si>
  <si>
    <t>Storey BJ</t>
  </si>
  <si>
    <t>Sutcliffe AF</t>
  </si>
  <si>
    <t>Suter MA</t>
  </si>
  <si>
    <t>Sykes BC</t>
  </si>
  <si>
    <t>Taylor PM</t>
  </si>
  <si>
    <t>Tingey R</t>
  </si>
  <si>
    <t>Townsend SS</t>
  </si>
  <si>
    <t>Tribe R</t>
  </si>
  <si>
    <t>Tudor GSJ</t>
  </si>
  <si>
    <t>Vaughan-Jenkins W</t>
  </si>
  <si>
    <t>Vincent IG</t>
  </si>
  <si>
    <t>Wallis RE</t>
  </si>
  <si>
    <t>Walters JO</t>
  </si>
  <si>
    <t>Ward-Petley E</t>
  </si>
  <si>
    <t>Warwick EJ Miss</t>
  </si>
  <si>
    <t>Weitz BGF</t>
  </si>
  <si>
    <t>Westerby AJ</t>
  </si>
  <si>
    <t>Weston T</t>
  </si>
  <si>
    <t>Whittaker FL</t>
  </si>
  <si>
    <t>Williams CN</t>
  </si>
  <si>
    <t>Williams JC</t>
  </si>
  <si>
    <t>Wood TI</t>
  </si>
  <si>
    <t>Wright IH</t>
  </si>
  <si>
    <t>Burrow MVM</t>
  </si>
  <si>
    <t>Butler N</t>
  </si>
  <si>
    <t>Collin AJ</t>
  </si>
  <si>
    <t>Trimmer DD</t>
  </si>
  <si>
    <t>Burnett R</t>
  </si>
  <si>
    <t>Le Moignan J</t>
  </si>
  <si>
    <t>Fawcett MA</t>
  </si>
  <si>
    <t>Knapp RF</t>
  </si>
  <si>
    <t>Polhill N</t>
  </si>
  <si>
    <t>Bennett GJ</t>
  </si>
  <si>
    <t>Hopgood JR</t>
  </si>
  <si>
    <t>Stephenson MA</t>
  </si>
  <si>
    <t>Griffiths RF</t>
  </si>
  <si>
    <t>Smith RM</t>
  </si>
  <si>
    <t>Hills JE</t>
  </si>
  <si>
    <t>Porter M</t>
  </si>
  <si>
    <t>Field SJ</t>
  </si>
  <si>
    <t>Walters DR</t>
  </si>
  <si>
    <t>Chapman P</t>
  </si>
  <si>
    <t>Tibble LG</t>
  </si>
  <si>
    <t>Patel SR</t>
  </si>
  <si>
    <t>Bamford RL</t>
  </si>
  <si>
    <t>Du Pre WB</t>
  </si>
  <si>
    <t>O'Callaghan CL</t>
  </si>
  <si>
    <t>Gower L (Beaton RCJ Mrs)</t>
  </si>
  <si>
    <t>Rotherham E Mrs</t>
  </si>
  <si>
    <t>French MR</t>
  </si>
  <si>
    <t>Hands PW</t>
  </si>
  <si>
    <t>Wylie KF</t>
  </si>
  <si>
    <t>Apps BC Mrs</t>
  </si>
  <si>
    <t>Clemons HS</t>
  </si>
  <si>
    <t>Haslam JH</t>
  </si>
  <si>
    <t>Godby RA</t>
  </si>
  <si>
    <t>Willis CEC</t>
  </si>
  <si>
    <t>Klein BG</t>
  </si>
  <si>
    <t>Locock CD</t>
  </si>
  <si>
    <t>Perry BG</t>
  </si>
  <si>
    <t>Izard KH</t>
  </si>
  <si>
    <t>Snell HWJ</t>
  </si>
  <si>
    <t>Ionides AC Mrs</t>
  </si>
  <si>
    <t>Fawcett EA</t>
  </si>
  <si>
    <t>Hallett PD</t>
  </si>
  <si>
    <t>Hyne NG</t>
  </si>
  <si>
    <t>Cooper AJ</t>
  </si>
  <si>
    <t>Tyrwhitt-Drake EC</t>
  </si>
  <si>
    <t>Morrow NW</t>
  </si>
  <si>
    <t>Burch JA</t>
  </si>
  <si>
    <t>Thorp RF</t>
  </si>
  <si>
    <t>Windsor JC</t>
  </si>
  <si>
    <t>Cousins CHJ</t>
  </si>
  <si>
    <t>Soutter JHJ</t>
  </si>
  <si>
    <t>Owen TF</t>
  </si>
  <si>
    <t>Elvey GFH Mrs</t>
  </si>
  <si>
    <t>Wicks JH</t>
  </si>
  <si>
    <t>Jarden J Mrs</t>
  </si>
  <si>
    <t>Penny HJ</t>
  </si>
  <si>
    <t>Stone GF</t>
  </si>
  <si>
    <t>Prichard DMC Mrs</t>
  </si>
  <si>
    <t>Whittington ROB</t>
  </si>
  <si>
    <t>Harris NR</t>
  </si>
  <si>
    <t>Davies AC</t>
  </si>
  <si>
    <t>McMordie JA</t>
  </si>
  <si>
    <t>Bushnell MJ</t>
  </si>
  <si>
    <t>Carlisle HBH</t>
  </si>
  <si>
    <t>Wiggins S Mrs</t>
  </si>
  <si>
    <t>Beddow AE</t>
  </si>
  <si>
    <t>Darby PA</t>
  </si>
  <si>
    <t>Rannie BM</t>
  </si>
  <si>
    <t>Kirk WH</t>
  </si>
  <si>
    <t>Beamish DW</t>
  </si>
  <si>
    <t>Lintern DA Miss</t>
  </si>
  <si>
    <t>WilliamsT</t>
  </si>
  <si>
    <t>Coxe KH</t>
  </si>
  <si>
    <t>Beiderwellen R</t>
  </si>
  <si>
    <t>Wilson CE</t>
  </si>
  <si>
    <t>Grundy GB</t>
  </si>
  <si>
    <t>Adams CC</t>
  </si>
  <si>
    <t>Ashmore G</t>
  </si>
  <si>
    <t>Austin JE</t>
  </si>
  <si>
    <t>Becke AF</t>
  </si>
  <si>
    <t>Birley O</t>
  </si>
  <si>
    <t>Blood WER</t>
  </si>
  <si>
    <t>Bloxsome R</t>
  </si>
  <si>
    <t>Bolton JPR</t>
  </si>
  <si>
    <t>Boumphrey AG</t>
  </si>
  <si>
    <t>Bradforth L Miss</t>
  </si>
  <si>
    <t>Bruce WW</t>
  </si>
  <si>
    <t>Buck SA</t>
  </si>
  <si>
    <t>Burton BH</t>
  </si>
  <si>
    <t>Butson HSG</t>
  </si>
  <si>
    <t>Carter GA</t>
  </si>
  <si>
    <t>Carver JR</t>
  </si>
  <si>
    <t>Christopherson W</t>
  </si>
  <si>
    <t>Clarke JG</t>
  </si>
  <si>
    <t>Colman CF</t>
  </si>
  <si>
    <t>Cotton WEC</t>
  </si>
  <si>
    <t>Croft FW</t>
  </si>
  <si>
    <t>de Lissa EA</t>
  </si>
  <si>
    <t>Dickson RM</t>
  </si>
  <si>
    <t>Du Cane CHC</t>
  </si>
  <si>
    <t>Elwes CR</t>
  </si>
  <si>
    <t>Figgis DT</t>
  </si>
  <si>
    <t>Heenan AJ</t>
  </si>
  <si>
    <t>Heathcote EG</t>
  </si>
  <si>
    <t>Heap W Mrs</t>
  </si>
  <si>
    <t>Higgins GM Miss</t>
  </si>
  <si>
    <t>Hodges CWR</t>
  </si>
  <si>
    <t>Hughes J</t>
  </si>
  <si>
    <t>Jardine AW</t>
  </si>
  <si>
    <t>Launder HC</t>
  </si>
  <si>
    <t>Le Moignan JDS</t>
  </si>
  <si>
    <t>Lister GD</t>
  </si>
  <si>
    <t>Lloyd HR</t>
  </si>
  <si>
    <t>Lomas JEH</t>
  </si>
  <si>
    <t>Longland E</t>
  </si>
  <si>
    <t>Lovett PG</t>
  </si>
  <si>
    <t>Longworth RC</t>
  </si>
  <si>
    <t>Longman K Mrs</t>
  </si>
  <si>
    <t>Maxwell-Browne H</t>
  </si>
  <si>
    <t>Miller CJ</t>
  </si>
  <si>
    <t>Mounfield N</t>
  </si>
  <si>
    <t>Paget CN</t>
  </si>
  <si>
    <t>Parr J Lady</t>
  </si>
  <si>
    <t>Rayden-Stone A</t>
  </si>
  <si>
    <t>Reckitt MB</t>
  </si>
  <si>
    <t>Reed AA</t>
  </si>
  <si>
    <t>Richmond OR</t>
  </si>
  <si>
    <t>Ross AGF</t>
  </si>
  <si>
    <t>Rowley V Miss</t>
  </si>
  <si>
    <t>Simon JW</t>
  </si>
  <si>
    <t>Sessions KMO Miss</t>
  </si>
  <si>
    <t>Stoker HG</t>
  </si>
  <si>
    <t>Strachan DJ</t>
  </si>
  <si>
    <t>Tuckett J</t>
  </si>
  <si>
    <t>Uchter Knox C</t>
  </si>
  <si>
    <t>Wainwright I Miss</t>
  </si>
  <si>
    <t>Ward FW</t>
  </si>
  <si>
    <t>Watkins R Mrs</t>
  </si>
  <si>
    <t>Whichelo HW</t>
  </si>
  <si>
    <t>Wiggins BH Mrs</t>
  </si>
  <si>
    <t>Wilkins TJD</t>
  </si>
  <si>
    <t>Winch H</t>
  </si>
  <si>
    <t>Woolnough S</t>
  </si>
  <si>
    <t>Woolston GH</t>
  </si>
  <si>
    <t>Wright H</t>
  </si>
  <si>
    <t>Gower L Miss (Beaton RCJ Mrs)</t>
  </si>
  <si>
    <t>Willis CE</t>
  </si>
  <si>
    <t>Joseph DLG</t>
  </si>
  <si>
    <t>Izard K</t>
  </si>
  <si>
    <t>Gilchrist N Miss (de la Mothe Mrs)</t>
  </si>
  <si>
    <t>Morgan JB</t>
  </si>
  <si>
    <t>Tollemache Lord</t>
  </si>
  <si>
    <t>Strachan DF</t>
  </si>
  <si>
    <t>Lovett JN</t>
  </si>
  <si>
    <t>Prince HGW</t>
  </si>
  <si>
    <t>Cornelius DA Miss</t>
  </si>
  <si>
    <t>Elvey GFH Rev</t>
  </si>
  <si>
    <t>Coote N Miss</t>
  </si>
  <si>
    <t>Whichelo H</t>
  </si>
  <si>
    <t>Hemsted SR</t>
  </si>
  <si>
    <t>Lines IG</t>
  </si>
  <si>
    <t>de Lissa E</t>
  </si>
  <si>
    <t>Crowther-Smith HT</t>
  </si>
  <si>
    <t>Reeve E Mrs</t>
  </si>
  <si>
    <t>Allen JG</t>
  </si>
  <si>
    <t>St Leger-Taylor A</t>
  </si>
  <si>
    <t>Haste TJ</t>
  </si>
  <si>
    <t>Oakley C</t>
  </si>
  <si>
    <t>Wilkinson RJ</t>
  </si>
  <si>
    <t>Bradforth L</t>
  </si>
  <si>
    <t>Woolnough SJ</t>
  </si>
  <si>
    <t>Healy GEP</t>
  </si>
  <si>
    <t>Phillips JGC</t>
  </si>
  <si>
    <t>Stride M</t>
  </si>
  <si>
    <t>Clemens HO</t>
  </si>
  <si>
    <t>Death JE</t>
  </si>
  <si>
    <t>Newton P</t>
  </si>
  <si>
    <t>Healy GPN</t>
  </si>
  <si>
    <t>Morrison CI</t>
  </si>
  <si>
    <t>Tapp S</t>
  </si>
  <si>
    <t>Race JW</t>
  </si>
  <si>
    <t>Chapman M Mrs</t>
  </si>
  <si>
    <t>McDiarmid AJ Miss</t>
  </si>
  <si>
    <t>Beard K</t>
  </si>
  <si>
    <t>Berthouze L</t>
  </si>
  <si>
    <t>Holmes MD</t>
  </si>
  <si>
    <t>Murray S</t>
  </si>
  <si>
    <t>McDiarmid A</t>
  </si>
  <si>
    <t>Kolbuszewski M</t>
  </si>
  <si>
    <t>Roy GC</t>
  </si>
  <si>
    <t>Spalding WM</t>
  </si>
  <si>
    <t>W</t>
  </si>
  <si>
    <t>L</t>
  </si>
  <si>
    <t>Battison JSH</t>
  </si>
  <si>
    <t>Gale NFC</t>
  </si>
  <si>
    <t>Maugham FI</t>
  </si>
  <si>
    <t>Williams RaW</t>
  </si>
  <si>
    <t>Cairns DS</t>
  </si>
  <si>
    <t>Smith RJ</t>
  </si>
  <si>
    <t>Appleton DR</t>
  </si>
  <si>
    <t>Jones RP</t>
  </si>
  <si>
    <t>Lewis CL</t>
  </si>
  <si>
    <t>Bogle AJ</t>
  </si>
  <si>
    <t>Harding R</t>
  </si>
  <si>
    <t>Surgenor J</t>
  </si>
  <si>
    <t>Symons AJ</t>
  </si>
  <si>
    <t>Brand IB</t>
  </si>
  <si>
    <t>Brand RS</t>
  </si>
  <si>
    <t>Chapman LJ</t>
  </si>
  <si>
    <t>Jackson JJ</t>
  </si>
  <si>
    <t>Plummer IR</t>
  </si>
  <si>
    <t>Miller ARK</t>
  </si>
  <si>
    <t>Ransom FE</t>
  </si>
  <si>
    <t>Carter KJ</t>
  </si>
  <si>
    <t>Davis R</t>
  </si>
  <si>
    <t>Dorke PJ</t>
  </si>
  <si>
    <t>Scott EE</t>
  </si>
  <si>
    <t>Shaw DW</t>
  </si>
  <si>
    <t>Fewtrell R</t>
  </si>
  <si>
    <t>Ruddock JC</t>
  </si>
  <si>
    <t>Smorfitt HW</t>
  </si>
  <si>
    <t>Stephens RT</t>
  </si>
  <si>
    <t>Thatcher DFS</t>
  </si>
  <si>
    <t>Simmonds J</t>
  </si>
  <si>
    <t>Curry GA</t>
  </si>
  <si>
    <t>Carter SE</t>
  </si>
  <si>
    <t>Hawkins JD</t>
  </si>
  <si>
    <t>Ford CJ</t>
  </si>
  <si>
    <t>Fowler GE</t>
  </si>
  <si>
    <t>Hammelev MA</t>
  </si>
  <si>
    <t>Linton AM</t>
  </si>
  <si>
    <t>Watson JPG</t>
  </si>
  <si>
    <t>Wild CH</t>
  </si>
  <si>
    <t>Wadley AM</t>
  </si>
  <si>
    <t>Arliss WH</t>
  </si>
  <si>
    <t>Badger ST</t>
  </si>
  <si>
    <t>Dixon J</t>
  </si>
  <si>
    <t>Dymock E</t>
  </si>
  <si>
    <t>Sheraton-Davis J</t>
  </si>
  <si>
    <t>Healy P</t>
  </si>
  <si>
    <t>Jackman R</t>
  </si>
  <si>
    <t>O'Connell M</t>
  </si>
  <si>
    <t>Coates DT</t>
  </si>
  <si>
    <t>Cowing AJ</t>
  </si>
  <si>
    <t>Morgan DT</t>
  </si>
  <si>
    <t>Rangeley MW</t>
  </si>
  <si>
    <t>Smith B</t>
  </si>
  <si>
    <t>Payne PJ</t>
  </si>
  <si>
    <t>Bottomley HJ</t>
  </si>
  <si>
    <t>Granger-Brown M</t>
  </si>
  <si>
    <t>Crowcroft C</t>
  </si>
  <si>
    <t>Bretherton R</t>
  </si>
  <si>
    <t>Edwards C</t>
  </si>
  <si>
    <t>Gooding M</t>
  </si>
  <si>
    <t>Mackay JCR</t>
  </si>
  <si>
    <t>Parkins D</t>
  </si>
  <si>
    <t>Richardson JFG</t>
  </si>
  <si>
    <t>Brabazon P</t>
  </si>
  <si>
    <t>Chang E</t>
  </si>
  <si>
    <t>Cooper KB</t>
  </si>
  <si>
    <t>Mooney AD</t>
  </si>
  <si>
    <t>Mills DG</t>
  </si>
  <si>
    <t>Gee W</t>
  </si>
  <si>
    <t>Kennerley P</t>
  </si>
  <si>
    <t>Thompson PW</t>
  </si>
  <si>
    <t>Bennison D</t>
  </si>
  <si>
    <t>Daniels J</t>
  </si>
  <si>
    <t>Hamilton M</t>
  </si>
  <si>
    <t>Wilson E</t>
  </si>
  <si>
    <t>Wilson P</t>
  </si>
  <si>
    <t>Winn A</t>
  </si>
  <si>
    <t>Willis A</t>
  </si>
  <si>
    <t>Williamson R</t>
  </si>
  <si>
    <t>Richards DM</t>
  </si>
  <si>
    <t>Hartley L</t>
  </si>
  <si>
    <t>Mayne A</t>
  </si>
  <si>
    <t>Smith CA</t>
  </si>
  <si>
    <t>Ashwell R</t>
  </si>
  <si>
    <t>Brydon D</t>
  </si>
  <si>
    <t>Beacon M</t>
  </si>
  <si>
    <t>McGlen B</t>
  </si>
  <si>
    <t>Steiner N</t>
  </si>
  <si>
    <t>Wells KP</t>
  </si>
  <si>
    <t>P</t>
  </si>
  <si>
    <t>Moore P</t>
  </si>
  <si>
    <t>Pristavec P</t>
  </si>
  <si>
    <t>Ross KA</t>
  </si>
  <si>
    <t>Wood Ro</t>
  </si>
  <si>
    <t>Wood Ri</t>
  </si>
  <si>
    <t>Hallam O</t>
  </si>
  <si>
    <t>Myers AP</t>
  </si>
  <si>
    <t>Hawkins L</t>
  </si>
  <si>
    <t>Jolliff T</t>
  </si>
  <si>
    <t>Pugh O</t>
  </si>
  <si>
    <t>Waterman R</t>
  </si>
  <si>
    <t>Watts D</t>
  </si>
  <si>
    <t>Roberts C</t>
  </si>
  <si>
    <t>Chance A</t>
  </si>
  <si>
    <t>Carter CL</t>
  </si>
  <si>
    <t>Gunn D</t>
  </si>
  <si>
    <t>Goode C</t>
  </si>
  <si>
    <t>Thompson R</t>
  </si>
  <si>
    <t>Riva J</t>
  </si>
  <si>
    <t>Wolfe J</t>
  </si>
  <si>
    <t>Lamb J</t>
  </si>
  <si>
    <t>Dibben A</t>
  </si>
  <si>
    <t>Kirby A</t>
  </si>
  <si>
    <t>Giraud AN</t>
  </si>
  <si>
    <t>Gott D</t>
  </si>
  <si>
    <t>Powe JJ</t>
  </si>
  <si>
    <t>Stevens MJ</t>
  </si>
  <si>
    <t>Tyrwhitt-Drake E</t>
  </si>
  <si>
    <t>Harrison T</t>
  </si>
  <si>
    <t>Morrison C</t>
  </si>
  <si>
    <t>Town MD</t>
  </si>
  <si>
    <t>Parkinson IC</t>
  </si>
  <si>
    <t>Wallis R</t>
  </si>
  <si>
    <t>Martin C</t>
  </si>
  <si>
    <t>Beamish GVG</t>
  </si>
  <si>
    <t>Bolton J</t>
  </si>
  <si>
    <t>Duffield EP</t>
  </si>
  <si>
    <t>Roe DW</t>
  </si>
  <si>
    <t>Stobart FE</t>
  </si>
  <si>
    <t>Birch G</t>
  </si>
  <si>
    <t>Simpson RA</t>
  </si>
  <si>
    <t>Tapp SA</t>
  </si>
  <si>
    <t>Cobb JW</t>
  </si>
  <si>
    <t>Faulkner R</t>
  </si>
  <si>
    <t>Tucker EJ</t>
  </si>
  <si>
    <t>Bushnell M</t>
  </si>
  <si>
    <t>Paynter WBC</t>
  </si>
  <si>
    <t>Russell DC</t>
  </si>
  <si>
    <t>Gilbert JB</t>
  </si>
  <si>
    <t>Killick A</t>
  </si>
  <si>
    <t>Miranda-Reyes C</t>
  </si>
  <si>
    <t>Coull C</t>
  </si>
  <si>
    <t>Fisher H</t>
  </si>
  <si>
    <t>O'Byrne C</t>
  </si>
  <si>
    <t>Warhurst D</t>
  </si>
  <si>
    <t>Havill B</t>
  </si>
  <si>
    <t>y</t>
  </si>
  <si>
    <t>Monier-Williams MS</t>
  </si>
  <si>
    <t>Considine TJ</t>
  </si>
  <si>
    <t>Fordham WH</t>
  </si>
  <si>
    <t>Lee GB</t>
  </si>
  <si>
    <t>Bryan M Miss</t>
  </si>
  <si>
    <t>Dickson T</t>
  </si>
  <si>
    <t>Birley OH</t>
  </si>
  <si>
    <t>Jessop WB</t>
  </si>
  <si>
    <t>Johnson CJD</t>
  </si>
  <si>
    <t>Du Bryans RduF</t>
  </si>
  <si>
    <t>Prichard EA Mrs</t>
  </si>
  <si>
    <t>Morgan MK Miss</t>
  </si>
  <si>
    <t>Rotherham EA Mrs</t>
  </si>
  <si>
    <t>Wright SJH</t>
  </si>
  <si>
    <t>Davren NJ</t>
  </si>
  <si>
    <t>Collighan RJ</t>
  </si>
  <si>
    <t>Forbes AGF</t>
  </si>
  <si>
    <t>Fidler PJM</t>
  </si>
  <si>
    <t>Hayes SM Mrs</t>
  </si>
  <si>
    <t>Rigge PK</t>
  </si>
  <si>
    <t>Mussi JM</t>
  </si>
  <si>
    <t>Elmes PW</t>
  </si>
  <si>
    <t>Green HC</t>
  </si>
  <si>
    <t>Carlisle HWH</t>
  </si>
  <si>
    <t>Rowe RV Miss</t>
  </si>
  <si>
    <t>MacLeod J Miss</t>
  </si>
  <si>
    <t>Johnson GV</t>
  </si>
  <si>
    <t>Alvey PL</t>
  </si>
  <si>
    <t>Curry GE Miss</t>
  </si>
  <si>
    <t>Pountney CG</t>
  </si>
  <si>
    <t>Wheeler GT</t>
  </si>
  <si>
    <t>Bennet AJ</t>
  </si>
  <si>
    <t>Tuttiett JE</t>
  </si>
  <si>
    <t>Marsh DR</t>
  </si>
  <si>
    <t>Evans GV</t>
  </si>
  <si>
    <t>Allim RM</t>
  </si>
  <si>
    <t>Solomon GW Mrs</t>
  </si>
  <si>
    <t>Chapman PJ</t>
  </si>
  <si>
    <t>Polhill NK</t>
  </si>
  <si>
    <t>Burrow S Mrs</t>
  </si>
  <si>
    <t>Hayes S Mrs (Burrow)</t>
  </si>
  <si>
    <t>de la Nougerede VA</t>
  </si>
  <si>
    <t>Williams JC Miss</t>
  </si>
  <si>
    <t>Tollemache B Lord</t>
  </si>
  <si>
    <t>Sundius-Smith J Mrs</t>
  </si>
  <si>
    <t>Ashton W Mrs</t>
  </si>
  <si>
    <t>Coote NE Miss</t>
  </si>
  <si>
    <t>Fitzgerald G Lady</t>
  </si>
  <si>
    <t>Daldy MJ Miss</t>
  </si>
  <si>
    <t>Ashwell BP</t>
  </si>
  <si>
    <t>Hemming CH</t>
  </si>
  <si>
    <t>Leonard RJ</t>
  </si>
  <si>
    <t>Jones AM Miss</t>
  </si>
  <si>
    <t>Willis AJ</t>
  </si>
  <si>
    <t>Hamilton-Miller DVH</t>
  </si>
  <si>
    <t>Wright IJH</t>
  </si>
  <si>
    <t>Macleod J Miss</t>
  </si>
  <si>
    <t>Girdlestone AM Miss</t>
  </si>
  <si>
    <t>Vince GA</t>
  </si>
  <si>
    <t>Harral BD</t>
  </si>
  <si>
    <t>Collin MP Mrs</t>
  </si>
  <si>
    <t>Huxley RA</t>
  </si>
  <si>
    <t>Symonds S Miss</t>
  </si>
  <si>
    <t>Evans NE</t>
  </si>
  <si>
    <t>Forrington DA Mrs</t>
  </si>
  <si>
    <t>Vaissierre S Miss</t>
  </si>
  <si>
    <t>Knapp MA Mrs</t>
  </si>
  <si>
    <t>Bazley C Lady</t>
  </si>
  <si>
    <t>Bogle GD Mrs</t>
  </si>
  <si>
    <t>Melvin SA Miss</t>
  </si>
  <si>
    <t>Seabright KJ</t>
  </si>
  <si>
    <t>Hudson JA Miss</t>
  </si>
  <si>
    <t>Leach MJ</t>
  </si>
  <si>
    <t>Knight DG</t>
  </si>
  <si>
    <t>Griethuysen CM Miss</t>
  </si>
  <si>
    <t>Watson PA</t>
  </si>
  <si>
    <t>Fisk BPE</t>
  </si>
  <si>
    <t>Steel DD Miss</t>
  </si>
  <si>
    <t>Death</t>
  </si>
  <si>
    <t>Fawcett EAS</t>
  </si>
  <si>
    <t>Clarke AJA</t>
  </si>
  <si>
    <t>Herbert</t>
  </si>
  <si>
    <t>Oswald</t>
  </si>
  <si>
    <t>Alfred</t>
  </si>
  <si>
    <t>Reginald</t>
  </si>
  <si>
    <t>Winifred</t>
  </si>
  <si>
    <t>Walter</t>
  </si>
  <si>
    <t>Bill</t>
  </si>
  <si>
    <t>Arthur</t>
  </si>
  <si>
    <t>Henry</t>
  </si>
  <si>
    <t>Hugh</t>
  </si>
  <si>
    <t>Geoffrey</t>
  </si>
  <si>
    <t>Alan</t>
  </si>
  <si>
    <t>George</t>
  </si>
  <si>
    <t>Keith</t>
  </si>
  <si>
    <t>Edgar</t>
  </si>
  <si>
    <t>Colin</t>
  </si>
  <si>
    <t>Effie</t>
  </si>
  <si>
    <t>James</t>
  </si>
  <si>
    <t>Andrew</t>
  </si>
  <si>
    <t>Humphrey</t>
  </si>
  <si>
    <t>Duff</t>
  </si>
  <si>
    <t>David</t>
  </si>
  <si>
    <t>Kay</t>
  </si>
  <si>
    <t>William</t>
  </si>
  <si>
    <t>John</t>
  </si>
  <si>
    <t>Bryan</t>
  </si>
  <si>
    <t>Jean</t>
  </si>
  <si>
    <t>Dave</t>
  </si>
  <si>
    <t>Jonathan</t>
  </si>
  <si>
    <t>Bernard</t>
  </si>
  <si>
    <t>Harry</t>
  </si>
  <si>
    <t>Cecil</t>
  </si>
  <si>
    <t>Ben</t>
  </si>
  <si>
    <t>Lorn</t>
  </si>
  <si>
    <t>Nigel</t>
  </si>
  <si>
    <t>Mark</t>
  </si>
  <si>
    <t>Reg</t>
  </si>
  <si>
    <t>Francis</t>
  </si>
  <si>
    <t>Desmond</t>
  </si>
  <si>
    <t>Archibald</t>
  </si>
  <si>
    <t>Rutger</t>
  </si>
  <si>
    <t>Roger</t>
  </si>
  <si>
    <t>Robin</t>
  </si>
  <si>
    <t>Mona</t>
  </si>
  <si>
    <t>Spencer</t>
  </si>
  <si>
    <t>Dennis</t>
  </si>
  <si>
    <t>Jamie</t>
  </si>
  <si>
    <t>Ian</t>
  </si>
  <si>
    <t>Matthew</t>
  </si>
  <si>
    <t>Bunnell</t>
  </si>
  <si>
    <t>Christian</t>
  </si>
  <si>
    <t>Gavin</t>
  </si>
  <si>
    <t>Paddy</t>
  </si>
  <si>
    <t>Wilfrid</t>
  </si>
  <si>
    <t>Chris</t>
  </si>
  <si>
    <t>Charles</t>
  </si>
  <si>
    <t>Steve</t>
  </si>
  <si>
    <t>Nina</t>
  </si>
  <si>
    <t>Cyril</t>
  </si>
  <si>
    <t>Phil</t>
  </si>
  <si>
    <t>Debbie</t>
  </si>
  <si>
    <t>Pat</t>
  </si>
  <si>
    <t>Knightley</t>
  </si>
  <si>
    <t>Frank</t>
  </si>
  <si>
    <t>Horace</t>
  </si>
  <si>
    <t>Ed</t>
  </si>
  <si>
    <t>Jeff</t>
  </si>
  <si>
    <t>Paul</t>
  </si>
  <si>
    <t>Emile</t>
  </si>
  <si>
    <t>Thomas</t>
  </si>
  <si>
    <t>Bryans RduF</t>
  </si>
  <si>
    <t>Jeremy</t>
  </si>
  <si>
    <t>Nora</t>
  </si>
  <si>
    <t>Handel</t>
  </si>
  <si>
    <t>Marcus</t>
  </si>
  <si>
    <t>Bonham</t>
  </si>
  <si>
    <t>Martin</t>
  </si>
  <si>
    <t>Robert</t>
  </si>
  <si>
    <t>Noel</t>
  </si>
  <si>
    <t>Alain</t>
  </si>
  <si>
    <t>Lily</t>
  </si>
  <si>
    <t>Jerry</t>
  </si>
  <si>
    <t>Dudley</t>
  </si>
  <si>
    <t>Michael</t>
  </si>
  <si>
    <t>Ashley</t>
  </si>
  <si>
    <t>Ernest</t>
  </si>
  <si>
    <t>Heenan ADJ</t>
  </si>
  <si>
    <t>Daisy</t>
  </si>
  <si>
    <t>Edmund</t>
  </si>
  <si>
    <t>Dick</t>
  </si>
  <si>
    <t>Montague</t>
  </si>
  <si>
    <t>Stephen</t>
  </si>
  <si>
    <t>Bruce</t>
  </si>
  <si>
    <t>Leslie</t>
  </si>
  <si>
    <t>Julian</t>
  </si>
  <si>
    <t>Samir</t>
  </si>
  <si>
    <t>Harold</t>
  </si>
  <si>
    <t>Maurice</t>
  </si>
  <si>
    <t>Duncan</t>
  </si>
  <si>
    <t>Muriel</t>
  </si>
  <si>
    <t>Jose</t>
  </si>
  <si>
    <t>Hope</t>
  </si>
  <si>
    <t>Richard</t>
  </si>
  <si>
    <t>Gordon</t>
  </si>
  <si>
    <t>Jon</t>
  </si>
  <si>
    <t>Eric</t>
  </si>
  <si>
    <t>Adrian</t>
  </si>
  <si>
    <t>Dorothy</t>
  </si>
  <si>
    <t>Dacre</t>
  </si>
  <si>
    <t>Freddie</t>
  </si>
  <si>
    <t>Douglas</t>
  </si>
  <si>
    <t>Rupert</t>
  </si>
  <si>
    <t>Bentley</t>
  </si>
  <si>
    <t>Pete</t>
  </si>
  <si>
    <t>Clement</t>
  </si>
  <si>
    <t>Ivy</t>
  </si>
  <si>
    <t>Eddie</t>
  </si>
  <si>
    <t>Joan</t>
  </si>
  <si>
    <t>Guy</t>
  </si>
  <si>
    <t>Rene</t>
  </si>
  <si>
    <t>Aaron</t>
  </si>
  <si>
    <t>Jack</t>
  </si>
  <si>
    <t>Phyllis</t>
  </si>
  <si>
    <t>Bobbie</t>
  </si>
  <si>
    <t>Trevor</t>
  </si>
  <si>
    <t>Terence</t>
  </si>
  <si>
    <t>Wainwright II Miss</t>
  </si>
  <si>
    <t>Reeve MM Mrs</t>
  </si>
  <si>
    <t>Galpin J</t>
  </si>
  <si>
    <t>Staples R</t>
  </si>
  <si>
    <t>Dewar L Mrs</t>
  </si>
  <si>
    <t>Bacon N</t>
  </si>
  <si>
    <t>Coote N</t>
  </si>
  <si>
    <t>McGlen S Miss</t>
  </si>
  <si>
    <t>Eardley P</t>
  </si>
  <si>
    <t>van Loon M</t>
  </si>
  <si>
    <t>Wade A</t>
  </si>
  <si>
    <t>Hobbs A</t>
  </si>
  <si>
    <t>Upton RG</t>
  </si>
  <si>
    <t>Brind J</t>
  </si>
  <si>
    <t>Fisher HI</t>
  </si>
  <si>
    <t>Warhurst DS</t>
  </si>
  <si>
    <t>Draper I</t>
  </si>
  <si>
    <t>Maugham A Mrs</t>
  </si>
  <si>
    <t>Hewitt G</t>
  </si>
  <si>
    <t>Gabrielle</t>
  </si>
  <si>
    <t>Sam</t>
  </si>
  <si>
    <t>Mills RVM</t>
  </si>
  <si>
    <t>Essler R</t>
  </si>
  <si>
    <t>Longman T</t>
  </si>
  <si>
    <t>Maugham AM Mrs</t>
  </si>
  <si>
    <t>Macleod J Mrs</t>
  </si>
  <si>
    <t>Lines DA Mrs</t>
  </si>
  <si>
    <t>McDiarmid A Miss</t>
  </si>
  <si>
    <t>Fuller D</t>
  </si>
  <si>
    <t>McGlen BA Mrs</t>
  </si>
  <si>
    <t>Hedge M</t>
  </si>
  <si>
    <t>Rigge P</t>
  </si>
  <si>
    <t>Adams N</t>
  </si>
  <si>
    <t>Cornelius DA Miss (DA Lines Mrs)</t>
  </si>
  <si>
    <t>McIntyre AN</t>
  </si>
  <si>
    <t>Cornelius DA Miss (Lines DA Mrs)</t>
  </si>
  <si>
    <t>Good J</t>
  </si>
  <si>
    <t>Allen S</t>
  </si>
  <si>
    <t>Malaiperuman E Mrs</t>
  </si>
  <si>
    <t>Ostler C</t>
  </si>
  <si>
    <t>Willett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</si>
</sst>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_)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0" fillId="0" borderId="0" xfId="0" applyNumberForma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center"/>
    </xf>
    <xf numFmtId="0" fontId="1" fillId="0" borderId="0" xfId="0" applyFont="1"/>
    <xf numFmtId="10" fontId="0" fillId="0" borderId="0" xfId="0" applyNumberFormat="1"/>
    <xf numFmtId="0" fontId="2" fillId="0" borderId="0" xfId="1" applyFont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O457"/>
  <sheetViews>
    <sheetView workbookViewId="0">
      <selection activeCell="N21" sqref="N21"/>
    </sheetView>
  </sheetViews>
  <sheetFormatPr defaultRowHeight="12.75" x14ac:dyDescent="0.2"/>
  <cols>
    <col min="1" max="1" width="25.140625" style="1" bestFit="1" customWidth="1"/>
    <col min="2" max="2" width="6.5703125" style="6" customWidth="1"/>
    <col min="3" max="3" width="5" customWidth="1"/>
    <col min="4" max="4" width="6" customWidth="1"/>
    <col min="5" max="5" width="5.140625" style="3" customWidth="1"/>
    <col min="6" max="6" width="3.42578125" customWidth="1"/>
    <col min="7" max="8" width="4" bestFit="1" customWidth="1"/>
    <col min="9" max="9" width="4.28515625" customWidth="1"/>
    <col min="10" max="10" width="4" customWidth="1"/>
    <col min="11" max="16" width="4" bestFit="1" customWidth="1"/>
    <col min="17" max="17" width="4.28515625" customWidth="1"/>
    <col min="18" max="20" width="4" bestFit="1" customWidth="1"/>
    <col min="21" max="21" width="4.140625" customWidth="1"/>
    <col min="22" max="22" width="4" customWidth="1"/>
    <col min="23" max="24" width="4.140625" customWidth="1"/>
    <col min="25" max="25" width="3.85546875" customWidth="1"/>
    <col min="26" max="26" width="4.28515625" customWidth="1"/>
    <col min="27" max="29" width="4" customWidth="1"/>
    <col min="30" max="30" width="3.7109375" customWidth="1"/>
    <col min="31" max="31" width="3.85546875" customWidth="1"/>
    <col min="32" max="32" width="4" bestFit="1" customWidth="1"/>
    <col min="33" max="33" width="4" customWidth="1"/>
    <col min="34" max="40" width="4" bestFit="1" customWidth="1"/>
    <col min="41" max="42" width="4" customWidth="1"/>
    <col min="43" max="61" width="4" bestFit="1" customWidth="1"/>
    <col min="62" max="62" width="4.28515625" customWidth="1"/>
    <col min="63" max="75" width="4" bestFit="1" customWidth="1"/>
    <col min="76" max="118" width="3" bestFit="1" customWidth="1"/>
    <col min="119" max="119" width="19.140625" customWidth="1"/>
  </cols>
  <sheetData>
    <row r="1" spans="1:119" s="1" customFormat="1" x14ac:dyDescent="0.2">
      <c r="B1" s="5" t="s">
        <v>0</v>
      </c>
      <c r="C1" s="1" t="s">
        <v>1</v>
      </c>
      <c r="D1" s="1" t="s">
        <v>2</v>
      </c>
      <c r="E1" s="2" t="s">
        <v>3</v>
      </c>
      <c r="G1" s="1">
        <v>23</v>
      </c>
      <c r="H1" s="1">
        <v>22</v>
      </c>
      <c r="I1" s="1">
        <v>21</v>
      </c>
      <c r="J1" s="1">
        <v>20</v>
      </c>
      <c r="K1" s="1">
        <v>19</v>
      </c>
      <c r="L1" s="1">
        <v>18</v>
      </c>
      <c r="M1" s="1">
        <v>17</v>
      </c>
      <c r="N1" s="1">
        <v>16</v>
      </c>
      <c r="O1" s="1">
        <v>15</v>
      </c>
      <c r="P1" s="1">
        <v>14</v>
      </c>
      <c r="Q1" s="1">
        <v>13</v>
      </c>
      <c r="R1" s="1">
        <v>12</v>
      </c>
      <c r="S1" s="1">
        <v>11</v>
      </c>
      <c r="T1" s="1">
        <v>10</v>
      </c>
      <c r="U1" s="1">
        <v>9</v>
      </c>
      <c r="V1" s="1">
        <v>8</v>
      </c>
      <c r="W1" s="1">
        <v>7</v>
      </c>
      <c r="X1" s="1">
        <v>6</v>
      </c>
      <c r="Y1" s="1">
        <v>5</v>
      </c>
      <c r="Z1" s="1">
        <v>4</v>
      </c>
      <c r="AA1" s="1">
        <v>3</v>
      </c>
      <c r="AB1" s="1">
        <v>2</v>
      </c>
      <c r="AC1" s="1">
        <v>1</v>
      </c>
      <c r="AD1" s="1">
        <v>0</v>
      </c>
      <c r="AE1" s="1">
        <v>99</v>
      </c>
      <c r="AF1" s="1">
        <v>98</v>
      </c>
      <c r="AG1" s="1">
        <v>97</v>
      </c>
      <c r="AH1" s="1">
        <v>96</v>
      </c>
      <c r="AI1" s="1">
        <v>95</v>
      </c>
      <c r="AJ1" s="1">
        <v>94</v>
      </c>
      <c r="AK1" s="1">
        <v>93</v>
      </c>
      <c r="AL1" s="1">
        <v>92</v>
      </c>
      <c r="AM1" s="1">
        <v>91</v>
      </c>
      <c r="AN1" s="1">
        <v>90</v>
      </c>
      <c r="AO1" s="1">
        <v>89</v>
      </c>
      <c r="AP1" s="1">
        <v>88</v>
      </c>
      <c r="AQ1" s="1">
        <v>87</v>
      </c>
      <c r="AR1" s="1">
        <v>86</v>
      </c>
      <c r="AS1" s="1">
        <v>85</v>
      </c>
      <c r="AT1" s="1">
        <v>84</v>
      </c>
      <c r="AU1" s="1">
        <v>83</v>
      </c>
      <c r="AV1" s="1">
        <v>82</v>
      </c>
      <c r="AW1" s="1">
        <v>81</v>
      </c>
      <c r="AX1" s="1">
        <v>80</v>
      </c>
      <c r="AY1" s="1">
        <v>79</v>
      </c>
      <c r="AZ1" s="1">
        <v>78</v>
      </c>
      <c r="BA1" s="1">
        <v>77</v>
      </c>
      <c r="BB1" s="1">
        <v>76</v>
      </c>
      <c r="BC1" s="1">
        <v>75</v>
      </c>
      <c r="BD1" s="1">
        <v>74</v>
      </c>
      <c r="BE1" s="1">
        <v>73</v>
      </c>
      <c r="BF1" s="1">
        <v>72</v>
      </c>
      <c r="BG1" s="1">
        <v>71</v>
      </c>
      <c r="BH1" s="1">
        <v>70</v>
      </c>
      <c r="BI1" s="1">
        <v>69</v>
      </c>
      <c r="BJ1" s="1">
        <v>68</v>
      </c>
      <c r="BK1" s="1">
        <v>67</v>
      </c>
      <c r="BL1" s="1">
        <v>66</v>
      </c>
      <c r="BM1" s="1">
        <v>65</v>
      </c>
      <c r="BN1" s="1">
        <v>64</v>
      </c>
      <c r="BO1" s="1">
        <v>63</v>
      </c>
      <c r="BP1" s="1">
        <v>62</v>
      </c>
      <c r="BQ1" s="1">
        <v>61</v>
      </c>
      <c r="BR1" s="1">
        <v>60</v>
      </c>
      <c r="BS1" s="1">
        <v>59</v>
      </c>
      <c r="BT1" s="1">
        <v>58</v>
      </c>
      <c r="BU1" s="1">
        <v>57</v>
      </c>
      <c r="BV1" s="1">
        <v>56</v>
      </c>
      <c r="BW1" s="1">
        <v>55</v>
      </c>
      <c r="BX1" s="1">
        <v>54</v>
      </c>
      <c r="BY1" s="1">
        <v>53</v>
      </c>
      <c r="BZ1" s="1">
        <v>52</v>
      </c>
      <c r="CA1" s="1">
        <v>51</v>
      </c>
      <c r="CB1" s="1">
        <v>50</v>
      </c>
      <c r="CC1" s="1">
        <v>49</v>
      </c>
      <c r="CD1" s="1">
        <v>48</v>
      </c>
      <c r="CE1" s="1">
        <v>47</v>
      </c>
      <c r="CF1" s="1">
        <v>46</v>
      </c>
      <c r="CG1" s="1">
        <v>38</v>
      </c>
      <c r="CH1" s="1">
        <v>37</v>
      </c>
      <c r="CI1" s="1">
        <v>36</v>
      </c>
      <c r="CJ1" s="1">
        <v>35</v>
      </c>
      <c r="CK1" s="1">
        <v>34</v>
      </c>
      <c r="CL1" s="1">
        <v>33</v>
      </c>
      <c r="CM1" s="1">
        <v>32</v>
      </c>
      <c r="CN1" s="1">
        <v>31</v>
      </c>
      <c r="CO1" s="1">
        <v>30</v>
      </c>
      <c r="CP1" s="1">
        <v>29</v>
      </c>
      <c r="CQ1" s="1">
        <v>28</v>
      </c>
      <c r="CR1" s="1">
        <v>27</v>
      </c>
      <c r="CS1" s="1">
        <v>26</v>
      </c>
      <c r="CT1" s="1">
        <v>25</v>
      </c>
      <c r="CU1" s="1">
        <v>24</v>
      </c>
      <c r="CV1" s="1">
        <v>23</v>
      </c>
      <c r="CW1" s="1">
        <v>22</v>
      </c>
      <c r="CX1" s="1">
        <v>21</v>
      </c>
      <c r="CY1" s="1">
        <v>20</v>
      </c>
      <c r="CZ1" s="1">
        <v>19</v>
      </c>
      <c r="DA1" s="1">
        <v>14</v>
      </c>
      <c r="DB1" s="1">
        <v>13</v>
      </c>
      <c r="DC1" s="1">
        <v>12</v>
      </c>
      <c r="DD1" s="1">
        <v>11</v>
      </c>
      <c r="DE1" s="1">
        <v>10</v>
      </c>
      <c r="DF1" s="1">
        <v>9</v>
      </c>
      <c r="DG1" s="1">
        <v>8</v>
      </c>
      <c r="DH1" s="1">
        <v>7</v>
      </c>
      <c r="DI1" s="1">
        <v>6</v>
      </c>
      <c r="DJ1" s="1">
        <v>5</v>
      </c>
      <c r="DK1" s="1">
        <v>4</v>
      </c>
      <c r="DL1" s="1">
        <v>3</v>
      </c>
      <c r="DM1" s="1">
        <v>2</v>
      </c>
      <c r="DN1" s="1">
        <v>1</v>
      </c>
    </row>
    <row r="2" spans="1:119" x14ac:dyDescent="0.2">
      <c r="G2">
        <f t="shared" ref="G2:H2" si="0">COUNT(G5:G587)</f>
        <v>32</v>
      </c>
      <c r="H2">
        <f t="shared" si="0"/>
        <v>32</v>
      </c>
      <c r="I2">
        <f t="shared" ref="I2:J2" si="1">COUNT(I5:I587)</f>
        <v>32</v>
      </c>
      <c r="J2">
        <f t="shared" si="1"/>
        <v>32</v>
      </c>
      <c r="K2">
        <f t="shared" ref="K2" si="2">COUNT(K5:K587)</f>
        <v>32</v>
      </c>
      <c r="L2">
        <f t="shared" ref="L2:M2" si="3">COUNT(L5:L587)</f>
        <v>32</v>
      </c>
      <c r="M2">
        <f t="shared" si="3"/>
        <v>32</v>
      </c>
      <c r="N2">
        <f t="shared" ref="N2:O2" si="4">COUNT(N5:N587)</f>
        <v>32</v>
      </c>
      <c r="O2">
        <f t="shared" si="4"/>
        <v>32</v>
      </c>
      <c r="P2">
        <f t="shared" ref="P2" si="5">COUNT(P5:P587)</f>
        <v>32</v>
      </c>
      <c r="Q2">
        <f t="shared" ref="Q2:R2" si="6">COUNT(Q5:Q587)</f>
        <v>32</v>
      </c>
      <c r="R2">
        <f t="shared" si="6"/>
        <v>32</v>
      </c>
      <c r="S2">
        <f t="shared" ref="S2:X2" si="7">COUNT(S5:S587)</f>
        <v>32</v>
      </c>
      <c r="T2">
        <f t="shared" si="7"/>
        <v>32</v>
      </c>
      <c r="U2">
        <f t="shared" si="7"/>
        <v>32</v>
      </c>
      <c r="V2">
        <f t="shared" si="7"/>
        <v>32</v>
      </c>
      <c r="W2">
        <f t="shared" si="7"/>
        <v>32</v>
      </c>
      <c r="X2">
        <f t="shared" si="7"/>
        <v>32</v>
      </c>
      <c r="Y2">
        <f t="shared" ref="Y2:AD2" si="8">COUNT(Y5:Y587)</f>
        <v>32</v>
      </c>
      <c r="Z2">
        <f t="shared" si="8"/>
        <v>32</v>
      </c>
      <c r="AA2">
        <f t="shared" si="8"/>
        <v>32</v>
      </c>
      <c r="AB2">
        <f t="shared" si="8"/>
        <v>32</v>
      </c>
      <c r="AC2">
        <f t="shared" si="8"/>
        <v>32</v>
      </c>
      <c r="AD2">
        <f t="shared" si="8"/>
        <v>24</v>
      </c>
      <c r="AE2">
        <f t="shared" ref="AE2:CP2" si="9">COUNT(AE5:AE587)</f>
        <v>23</v>
      </c>
      <c r="AF2">
        <f t="shared" si="9"/>
        <v>24</v>
      </c>
      <c r="AG2">
        <f t="shared" si="9"/>
        <v>24</v>
      </c>
      <c r="AH2">
        <f t="shared" si="9"/>
        <v>24</v>
      </c>
      <c r="AI2">
        <f t="shared" si="9"/>
        <v>24</v>
      </c>
      <c r="AJ2">
        <f t="shared" si="9"/>
        <v>24</v>
      </c>
      <c r="AK2">
        <f t="shared" si="9"/>
        <v>26</v>
      </c>
      <c r="AL2">
        <f t="shared" si="9"/>
        <v>24</v>
      </c>
      <c r="AM2">
        <f t="shared" si="9"/>
        <v>24</v>
      </c>
      <c r="AN2">
        <f t="shared" si="9"/>
        <v>24</v>
      </c>
      <c r="AO2">
        <f t="shared" si="9"/>
        <v>24</v>
      </c>
      <c r="AP2">
        <f t="shared" si="9"/>
        <v>26</v>
      </c>
      <c r="AQ2">
        <f t="shared" si="9"/>
        <v>24</v>
      </c>
      <c r="AR2">
        <f t="shared" si="9"/>
        <v>24</v>
      </c>
      <c r="AS2">
        <f t="shared" si="9"/>
        <v>24</v>
      </c>
      <c r="AT2">
        <f t="shared" si="9"/>
        <v>24</v>
      </c>
      <c r="AU2">
        <f t="shared" si="9"/>
        <v>24</v>
      </c>
      <c r="AV2">
        <f t="shared" si="9"/>
        <v>24</v>
      </c>
      <c r="AW2">
        <f t="shared" si="9"/>
        <v>24</v>
      </c>
      <c r="AX2">
        <f t="shared" si="9"/>
        <v>24</v>
      </c>
      <c r="AY2">
        <f t="shared" si="9"/>
        <v>24</v>
      </c>
      <c r="AZ2">
        <f t="shared" si="9"/>
        <v>23</v>
      </c>
      <c r="BA2">
        <f t="shared" si="9"/>
        <v>24</v>
      </c>
      <c r="BB2">
        <f t="shared" si="9"/>
        <v>23</v>
      </c>
      <c r="BC2">
        <f t="shared" si="9"/>
        <v>24</v>
      </c>
      <c r="BD2">
        <f t="shared" si="9"/>
        <v>24</v>
      </c>
      <c r="BE2">
        <f t="shared" si="9"/>
        <v>23</v>
      </c>
      <c r="BF2">
        <f t="shared" si="9"/>
        <v>24</v>
      </c>
      <c r="BG2">
        <f t="shared" si="9"/>
        <v>24</v>
      </c>
      <c r="BH2">
        <f t="shared" si="9"/>
        <v>24</v>
      </c>
      <c r="BI2">
        <f t="shared" si="9"/>
        <v>24</v>
      </c>
      <c r="BJ2">
        <f t="shared" si="9"/>
        <v>22</v>
      </c>
      <c r="BK2">
        <f t="shared" si="9"/>
        <v>24</v>
      </c>
      <c r="BL2">
        <f t="shared" si="9"/>
        <v>24</v>
      </c>
      <c r="BM2">
        <f t="shared" si="9"/>
        <v>16</v>
      </c>
      <c r="BN2">
        <f t="shared" si="9"/>
        <v>16</v>
      </c>
      <c r="BO2">
        <f t="shared" si="9"/>
        <v>16</v>
      </c>
      <c r="BP2">
        <f t="shared" si="9"/>
        <v>16</v>
      </c>
      <c r="BQ2">
        <f t="shared" si="9"/>
        <v>16</v>
      </c>
      <c r="BR2">
        <f t="shared" si="9"/>
        <v>16</v>
      </c>
      <c r="BS2">
        <f t="shared" si="9"/>
        <v>16</v>
      </c>
      <c r="BT2">
        <f t="shared" si="9"/>
        <v>16</v>
      </c>
      <c r="BU2">
        <f t="shared" si="9"/>
        <v>16</v>
      </c>
      <c r="BV2">
        <f t="shared" si="9"/>
        <v>18</v>
      </c>
      <c r="BW2">
        <f t="shared" si="9"/>
        <v>16</v>
      </c>
      <c r="BX2">
        <f t="shared" si="9"/>
        <v>8</v>
      </c>
      <c r="BY2">
        <f t="shared" si="9"/>
        <v>8</v>
      </c>
      <c r="BZ2">
        <f t="shared" si="9"/>
        <v>8</v>
      </c>
      <c r="CA2">
        <f t="shared" si="9"/>
        <v>8</v>
      </c>
      <c r="CB2">
        <f t="shared" si="9"/>
        <v>8</v>
      </c>
      <c r="CC2">
        <f t="shared" si="9"/>
        <v>8</v>
      </c>
      <c r="CD2">
        <f t="shared" si="9"/>
        <v>8</v>
      </c>
      <c r="CE2">
        <f t="shared" si="9"/>
        <v>8</v>
      </c>
      <c r="CF2">
        <f t="shared" si="9"/>
        <v>8</v>
      </c>
      <c r="CG2">
        <f t="shared" si="9"/>
        <v>10</v>
      </c>
      <c r="CH2">
        <f>COUNT(CH5:CH587)</f>
        <v>10</v>
      </c>
      <c r="CI2">
        <f t="shared" si="9"/>
        <v>10</v>
      </c>
      <c r="CJ2">
        <f t="shared" si="9"/>
        <v>10</v>
      </c>
      <c r="CK2">
        <f t="shared" si="9"/>
        <v>10</v>
      </c>
      <c r="CL2">
        <f t="shared" si="9"/>
        <v>10</v>
      </c>
      <c r="CM2">
        <f t="shared" si="9"/>
        <v>10</v>
      </c>
      <c r="CN2">
        <f t="shared" si="9"/>
        <v>10</v>
      </c>
      <c r="CO2">
        <f t="shared" si="9"/>
        <v>10</v>
      </c>
      <c r="CP2">
        <f t="shared" si="9"/>
        <v>10</v>
      </c>
      <c r="CQ2">
        <f t="shared" ref="CQ2:DN2" si="10">COUNT(CQ5:CQ587)</f>
        <v>10</v>
      </c>
      <c r="CR2">
        <f t="shared" si="10"/>
        <v>9</v>
      </c>
      <c r="CS2">
        <f t="shared" si="10"/>
        <v>10</v>
      </c>
      <c r="CT2">
        <f t="shared" si="10"/>
        <v>10</v>
      </c>
      <c r="CU2">
        <f t="shared" si="10"/>
        <v>10</v>
      </c>
      <c r="CV2">
        <f t="shared" si="10"/>
        <v>10</v>
      </c>
      <c r="CW2">
        <f t="shared" si="10"/>
        <v>10</v>
      </c>
      <c r="CX2">
        <f t="shared" si="10"/>
        <v>10</v>
      </c>
      <c r="CY2">
        <f t="shared" si="10"/>
        <v>10</v>
      </c>
      <c r="CZ2">
        <f t="shared" si="10"/>
        <v>10</v>
      </c>
      <c r="DA2">
        <f t="shared" si="10"/>
        <v>10</v>
      </c>
      <c r="DB2">
        <f t="shared" si="10"/>
        <v>10</v>
      </c>
      <c r="DC2">
        <f t="shared" si="10"/>
        <v>10</v>
      </c>
      <c r="DD2">
        <f t="shared" si="10"/>
        <v>10</v>
      </c>
      <c r="DE2">
        <f t="shared" si="10"/>
        <v>10</v>
      </c>
      <c r="DF2">
        <f t="shared" si="10"/>
        <v>10</v>
      </c>
      <c r="DG2">
        <f t="shared" si="10"/>
        <v>10</v>
      </c>
      <c r="DH2">
        <f t="shared" si="10"/>
        <v>10</v>
      </c>
      <c r="DI2">
        <f t="shared" si="10"/>
        <v>10</v>
      </c>
      <c r="DJ2">
        <f t="shared" si="10"/>
        <v>10</v>
      </c>
      <c r="DK2">
        <f t="shared" si="10"/>
        <v>9</v>
      </c>
      <c r="DL2">
        <f t="shared" si="10"/>
        <v>10</v>
      </c>
      <c r="DM2">
        <f t="shared" si="10"/>
        <v>10</v>
      </c>
      <c r="DN2">
        <f t="shared" si="10"/>
        <v>10</v>
      </c>
    </row>
    <row r="3" spans="1:119" x14ac:dyDescent="0.2">
      <c r="B3" s="6">
        <f>SUM(B5:B432)</f>
        <v>253</v>
      </c>
      <c r="D3">
        <f>MAX(D5:D439)</f>
        <v>45</v>
      </c>
      <c r="G3">
        <f t="shared" ref="G3:H3" si="11">SUM(G5:G587)</f>
        <v>219</v>
      </c>
      <c r="H3">
        <f t="shared" si="11"/>
        <v>224</v>
      </c>
      <c r="I3">
        <f t="shared" ref="I3:J3" si="12">SUM(I5:I587)</f>
        <v>224</v>
      </c>
      <c r="J3">
        <f t="shared" si="12"/>
        <v>224</v>
      </c>
      <c r="K3">
        <f t="shared" ref="K3" si="13">SUM(K5:K587)</f>
        <v>224</v>
      </c>
      <c r="L3">
        <f t="shared" ref="L3:M3" si="14">SUM(L5:L587)</f>
        <v>218</v>
      </c>
      <c r="M3">
        <f t="shared" si="14"/>
        <v>223</v>
      </c>
      <c r="N3">
        <f t="shared" ref="N3:O3" si="15">SUM(N5:N587)</f>
        <v>222</v>
      </c>
      <c r="O3">
        <f t="shared" si="15"/>
        <v>222</v>
      </c>
      <c r="P3">
        <f t="shared" ref="P3" si="16">SUM(P5:P587)</f>
        <v>224</v>
      </c>
      <c r="Q3">
        <f t="shared" ref="Q3:R3" si="17">SUM(Q5:Q587)</f>
        <v>224</v>
      </c>
      <c r="R3">
        <f t="shared" si="17"/>
        <v>224</v>
      </c>
      <c r="S3">
        <f t="shared" ref="S3:X3" si="18">SUM(S5:S587)</f>
        <v>225</v>
      </c>
      <c r="T3">
        <f t="shared" si="18"/>
        <v>224</v>
      </c>
      <c r="U3">
        <f t="shared" si="18"/>
        <v>224</v>
      </c>
      <c r="V3">
        <f t="shared" si="18"/>
        <v>224</v>
      </c>
      <c r="W3">
        <f t="shared" si="18"/>
        <v>224</v>
      </c>
      <c r="X3">
        <f t="shared" si="18"/>
        <v>223</v>
      </c>
      <c r="Y3">
        <f t="shared" ref="Y3:AD3" si="19">SUM(Y5:Y587)</f>
        <v>224</v>
      </c>
      <c r="Z3">
        <f t="shared" si="19"/>
        <v>224</v>
      </c>
      <c r="AA3">
        <f t="shared" si="19"/>
        <v>224</v>
      </c>
      <c r="AB3">
        <f t="shared" si="19"/>
        <v>224</v>
      </c>
      <c r="AC3">
        <f t="shared" si="19"/>
        <v>224</v>
      </c>
      <c r="AD3">
        <f t="shared" si="19"/>
        <v>160</v>
      </c>
      <c r="AE3">
        <f t="shared" ref="AE3:BA3" si="20">SUM(AE5:AE587)</f>
        <v>154</v>
      </c>
      <c r="AF3">
        <f t="shared" si="20"/>
        <v>168</v>
      </c>
      <c r="AG3">
        <f t="shared" si="20"/>
        <v>168</v>
      </c>
      <c r="AH3">
        <f t="shared" si="20"/>
        <v>168</v>
      </c>
      <c r="AI3">
        <f t="shared" si="20"/>
        <v>168</v>
      </c>
      <c r="AJ3">
        <f t="shared" si="20"/>
        <v>168</v>
      </c>
      <c r="AK3">
        <f t="shared" si="20"/>
        <v>199</v>
      </c>
      <c r="AL3">
        <f t="shared" si="20"/>
        <v>168</v>
      </c>
      <c r="AM3">
        <f t="shared" si="20"/>
        <v>168</v>
      </c>
      <c r="AN3">
        <f t="shared" si="20"/>
        <v>162</v>
      </c>
      <c r="AO3">
        <f t="shared" si="20"/>
        <v>168</v>
      </c>
      <c r="AP3">
        <f t="shared" si="20"/>
        <v>202</v>
      </c>
      <c r="AQ3">
        <f t="shared" si="20"/>
        <v>161</v>
      </c>
      <c r="AR3">
        <f t="shared" si="20"/>
        <v>168</v>
      </c>
      <c r="AS3">
        <f t="shared" si="20"/>
        <v>168</v>
      </c>
      <c r="AT3">
        <f t="shared" si="20"/>
        <v>168</v>
      </c>
      <c r="AU3">
        <f t="shared" si="20"/>
        <v>168</v>
      </c>
      <c r="AV3">
        <f t="shared" si="20"/>
        <v>168</v>
      </c>
      <c r="AW3">
        <f t="shared" si="20"/>
        <v>168</v>
      </c>
      <c r="AX3">
        <f t="shared" si="20"/>
        <v>168</v>
      </c>
      <c r="AY3">
        <f t="shared" si="20"/>
        <v>168</v>
      </c>
      <c r="AZ3">
        <f t="shared" si="20"/>
        <v>160</v>
      </c>
      <c r="BA3">
        <f t="shared" si="20"/>
        <v>168</v>
      </c>
      <c r="BB3">
        <f t="shared" ref="BB3:CI3" si="21">SUM(BB5:BB587)</f>
        <v>154</v>
      </c>
      <c r="BC3">
        <f t="shared" si="21"/>
        <v>168</v>
      </c>
      <c r="BD3">
        <f t="shared" si="21"/>
        <v>140</v>
      </c>
      <c r="BE3">
        <f t="shared" si="21"/>
        <v>154</v>
      </c>
      <c r="BF3">
        <f t="shared" si="21"/>
        <v>168</v>
      </c>
      <c r="BG3">
        <f t="shared" si="21"/>
        <v>168</v>
      </c>
      <c r="BH3">
        <f t="shared" si="21"/>
        <v>168</v>
      </c>
      <c r="BI3">
        <f t="shared" si="21"/>
        <v>168</v>
      </c>
      <c r="BJ3">
        <f t="shared" si="21"/>
        <v>140</v>
      </c>
      <c r="BK3">
        <f t="shared" si="21"/>
        <v>161</v>
      </c>
      <c r="BL3">
        <f t="shared" si="21"/>
        <v>168</v>
      </c>
      <c r="BM3">
        <f t="shared" si="21"/>
        <v>114</v>
      </c>
      <c r="BN3">
        <f t="shared" si="21"/>
        <v>112</v>
      </c>
      <c r="BO3">
        <f t="shared" si="21"/>
        <v>112</v>
      </c>
      <c r="BP3">
        <f t="shared" si="21"/>
        <v>110</v>
      </c>
      <c r="BQ3">
        <f t="shared" si="21"/>
        <v>112</v>
      </c>
      <c r="BR3">
        <f t="shared" si="21"/>
        <v>112</v>
      </c>
      <c r="BS3">
        <f t="shared" si="21"/>
        <v>112</v>
      </c>
      <c r="BT3">
        <f t="shared" si="21"/>
        <v>112</v>
      </c>
      <c r="BU3">
        <f t="shared" si="21"/>
        <v>112</v>
      </c>
      <c r="BV3">
        <f t="shared" si="21"/>
        <v>137</v>
      </c>
      <c r="BW3">
        <f t="shared" si="21"/>
        <v>112</v>
      </c>
      <c r="BX3">
        <f t="shared" si="21"/>
        <v>56</v>
      </c>
      <c r="BY3">
        <f t="shared" si="21"/>
        <v>57</v>
      </c>
      <c r="BZ3">
        <f t="shared" si="21"/>
        <v>56</v>
      </c>
      <c r="CA3">
        <f t="shared" si="21"/>
        <v>56</v>
      </c>
      <c r="CB3">
        <f t="shared" si="21"/>
        <v>56</v>
      </c>
      <c r="CC3">
        <f t="shared" si="21"/>
        <v>56</v>
      </c>
      <c r="CD3">
        <f t="shared" si="21"/>
        <v>56</v>
      </c>
      <c r="CE3">
        <f t="shared" si="21"/>
        <v>56</v>
      </c>
      <c r="CF3">
        <f t="shared" si="21"/>
        <v>56</v>
      </c>
      <c r="CG3">
        <f t="shared" si="21"/>
        <v>90</v>
      </c>
      <c r="CH3">
        <f t="shared" si="21"/>
        <v>90</v>
      </c>
      <c r="CI3">
        <f t="shared" si="21"/>
        <v>90</v>
      </c>
      <c r="CJ3">
        <f>SUM(CJ5:CJ587)</f>
        <v>90</v>
      </c>
      <c r="CK3">
        <f t="shared" ref="CK3:DL3" si="22">SUM(CK5:CK587)</f>
        <v>90</v>
      </c>
      <c r="CL3">
        <f t="shared" si="22"/>
        <v>90</v>
      </c>
      <c r="CM3">
        <f t="shared" si="22"/>
        <v>90</v>
      </c>
      <c r="CN3">
        <f t="shared" si="22"/>
        <v>90</v>
      </c>
      <c r="CO3">
        <f t="shared" si="22"/>
        <v>90</v>
      </c>
      <c r="CP3">
        <f t="shared" si="22"/>
        <v>90</v>
      </c>
      <c r="CQ3">
        <f t="shared" si="22"/>
        <v>90</v>
      </c>
      <c r="CR3">
        <f t="shared" si="22"/>
        <v>72</v>
      </c>
      <c r="CS3">
        <f t="shared" si="22"/>
        <v>90</v>
      </c>
      <c r="CT3">
        <f t="shared" si="22"/>
        <v>90</v>
      </c>
      <c r="CU3">
        <f t="shared" si="22"/>
        <v>90</v>
      </c>
      <c r="CV3">
        <f t="shared" si="22"/>
        <v>90</v>
      </c>
      <c r="CW3">
        <f t="shared" si="22"/>
        <v>90</v>
      </c>
      <c r="CX3">
        <f t="shared" si="22"/>
        <v>90</v>
      </c>
      <c r="CY3">
        <f t="shared" si="22"/>
        <v>90</v>
      </c>
      <c r="CZ3">
        <f t="shared" si="22"/>
        <v>90</v>
      </c>
      <c r="DA3">
        <f t="shared" si="22"/>
        <v>90</v>
      </c>
      <c r="DB3">
        <f t="shared" si="22"/>
        <v>90</v>
      </c>
      <c r="DC3">
        <f t="shared" si="22"/>
        <v>90</v>
      </c>
      <c r="DD3">
        <f t="shared" si="22"/>
        <v>90</v>
      </c>
      <c r="DE3">
        <f t="shared" si="22"/>
        <v>90</v>
      </c>
      <c r="DF3">
        <f t="shared" si="22"/>
        <v>90</v>
      </c>
      <c r="DG3">
        <f t="shared" si="22"/>
        <v>90</v>
      </c>
      <c r="DH3">
        <f t="shared" si="22"/>
        <v>90</v>
      </c>
      <c r="DI3">
        <f t="shared" si="22"/>
        <v>90</v>
      </c>
      <c r="DJ3">
        <f t="shared" si="22"/>
        <v>90</v>
      </c>
      <c r="DK3">
        <f t="shared" si="22"/>
        <v>73</v>
      </c>
      <c r="DL3">
        <f t="shared" si="22"/>
        <v>90</v>
      </c>
      <c r="DM3">
        <f>SUM(DM5:DM587)</f>
        <v>88</v>
      </c>
      <c r="DN3">
        <f>SUM(DN5:DN587)</f>
        <v>90</v>
      </c>
    </row>
    <row r="4" spans="1:119" x14ac:dyDescent="0.2">
      <c r="G4">
        <f t="shared" ref="G4:H4" si="23">MAX(G5:G587)</f>
        <v>12</v>
      </c>
      <c r="H4">
        <f t="shared" si="23"/>
        <v>13</v>
      </c>
      <c r="I4">
        <f t="shared" ref="I4:J4" si="24">MAX(I5:I587)</f>
        <v>12</v>
      </c>
      <c r="J4">
        <f t="shared" si="24"/>
        <v>13</v>
      </c>
      <c r="K4">
        <f t="shared" ref="K4" si="25">MAX(K5:K587)</f>
        <v>11</v>
      </c>
      <c r="L4">
        <f t="shared" ref="L4:M4" si="26">MAX(L5:L587)</f>
        <v>10</v>
      </c>
      <c r="M4">
        <f t="shared" si="26"/>
        <v>12</v>
      </c>
      <c r="N4">
        <f t="shared" ref="N4:O4" si="27">MAX(N5:N587)</f>
        <v>12</v>
      </c>
      <c r="O4">
        <f t="shared" si="27"/>
        <v>11</v>
      </c>
      <c r="P4">
        <f t="shared" ref="P4" si="28">MAX(P5:P587)</f>
        <v>11</v>
      </c>
      <c r="Q4">
        <f t="shared" ref="Q4:R4" si="29">MAX(Q5:Q587)</f>
        <v>12</v>
      </c>
      <c r="R4">
        <f t="shared" si="29"/>
        <v>11</v>
      </c>
      <c r="S4">
        <f t="shared" ref="S4:X4" si="30">MAX(S5:S587)</f>
        <v>12</v>
      </c>
      <c r="T4">
        <f t="shared" si="30"/>
        <v>12</v>
      </c>
      <c r="U4">
        <f t="shared" si="30"/>
        <v>12</v>
      </c>
      <c r="V4">
        <f t="shared" si="30"/>
        <v>12</v>
      </c>
      <c r="W4">
        <f t="shared" si="30"/>
        <v>10</v>
      </c>
      <c r="X4">
        <f t="shared" si="30"/>
        <v>12</v>
      </c>
      <c r="Y4">
        <f t="shared" ref="Y4:AD4" si="31">MAX(Y5:Y587)</f>
        <v>12</v>
      </c>
      <c r="Z4">
        <f t="shared" si="31"/>
        <v>13</v>
      </c>
      <c r="AA4">
        <f t="shared" si="31"/>
        <v>12</v>
      </c>
      <c r="AB4">
        <f t="shared" si="31"/>
        <v>11</v>
      </c>
      <c r="AC4">
        <f t="shared" si="31"/>
        <v>13</v>
      </c>
      <c r="AD4">
        <f t="shared" si="31"/>
        <v>11</v>
      </c>
      <c r="AE4">
        <f t="shared" ref="AE4:BA4" si="32">MAX(AE5:AE587)</f>
        <v>14</v>
      </c>
      <c r="AF4">
        <f t="shared" si="32"/>
        <v>11</v>
      </c>
      <c r="AG4">
        <f t="shared" si="32"/>
        <v>11</v>
      </c>
      <c r="AH4">
        <f t="shared" si="32"/>
        <v>11</v>
      </c>
      <c r="AI4">
        <f t="shared" si="32"/>
        <v>11</v>
      </c>
      <c r="AJ4">
        <f t="shared" si="32"/>
        <v>13</v>
      </c>
      <c r="AK4">
        <f t="shared" si="32"/>
        <v>13</v>
      </c>
      <c r="AL4">
        <f t="shared" si="32"/>
        <v>12</v>
      </c>
      <c r="AM4">
        <f t="shared" si="32"/>
        <v>12</v>
      </c>
      <c r="AN4">
        <f t="shared" si="32"/>
        <v>12</v>
      </c>
      <c r="AO4">
        <f t="shared" si="32"/>
        <v>12</v>
      </c>
      <c r="AP4">
        <f t="shared" si="32"/>
        <v>14</v>
      </c>
      <c r="AQ4">
        <f t="shared" si="32"/>
        <v>11</v>
      </c>
      <c r="AR4">
        <f t="shared" si="32"/>
        <v>10</v>
      </c>
      <c r="AS4">
        <f t="shared" si="32"/>
        <v>11</v>
      </c>
      <c r="AT4">
        <f t="shared" si="32"/>
        <v>12</v>
      </c>
      <c r="AU4">
        <f t="shared" si="32"/>
        <v>12</v>
      </c>
      <c r="AV4">
        <f t="shared" si="32"/>
        <v>12</v>
      </c>
      <c r="AW4">
        <f t="shared" si="32"/>
        <v>11</v>
      </c>
      <c r="AX4">
        <f t="shared" si="32"/>
        <v>13</v>
      </c>
      <c r="AY4">
        <f t="shared" si="32"/>
        <v>11</v>
      </c>
      <c r="AZ4">
        <f t="shared" si="32"/>
        <v>13</v>
      </c>
      <c r="BA4">
        <f t="shared" si="32"/>
        <v>13</v>
      </c>
      <c r="BB4">
        <f t="shared" ref="BB4:CG4" si="33">MAX(BB5:BB587)</f>
        <v>12</v>
      </c>
      <c r="BC4">
        <f t="shared" si="33"/>
        <v>14</v>
      </c>
      <c r="BD4">
        <f t="shared" si="33"/>
        <v>12</v>
      </c>
      <c r="BE4">
        <f t="shared" si="33"/>
        <v>13</v>
      </c>
      <c r="BF4">
        <f t="shared" si="33"/>
        <v>11</v>
      </c>
      <c r="BG4">
        <f t="shared" si="33"/>
        <v>13</v>
      </c>
      <c r="BH4">
        <f t="shared" si="33"/>
        <v>13</v>
      </c>
      <c r="BI4">
        <f t="shared" si="33"/>
        <v>12</v>
      </c>
      <c r="BJ4">
        <f t="shared" si="33"/>
        <v>11</v>
      </c>
      <c r="BK4">
        <f t="shared" si="33"/>
        <v>12</v>
      </c>
      <c r="BL4">
        <f t="shared" si="33"/>
        <v>11</v>
      </c>
      <c r="BM4">
        <f t="shared" si="33"/>
        <v>11</v>
      </c>
      <c r="BN4">
        <f t="shared" si="33"/>
        <v>12</v>
      </c>
      <c r="BO4">
        <f t="shared" si="33"/>
        <v>11</v>
      </c>
      <c r="BP4">
        <f t="shared" si="33"/>
        <v>14</v>
      </c>
      <c r="BQ4">
        <f t="shared" si="33"/>
        <v>11</v>
      </c>
      <c r="BR4">
        <f t="shared" si="33"/>
        <v>11</v>
      </c>
      <c r="BS4">
        <f t="shared" si="33"/>
        <v>13</v>
      </c>
      <c r="BT4">
        <f t="shared" si="33"/>
        <v>12</v>
      </c>
      <c r="BU4">
        <f t="shared" si="33"/>
        <v>13</v>
      </c>
      <c r="BV4">
        <f t="shared" si="33"/>
        <v>15</v>
      </c>
      <c r="BW4">
        <f t="shared" si="33"/>
        <v>12</v>
      </c>
      <c r="BX4">
        <f t="shared" si="33"/>
        <v>14</v>
      </c>
      <c r="BY4">
        <f t="shared" si="33"/>
        <v>12</v>
      </c>
      <c r="BZ4">
        <f t="shared" si="33"/>
        <v>11</v>
      </c>
      <c r="CA4">
        <f t="shared" si="33"/>
        <v>11</v>
      </c>
      <c r="CB4">
        <f t="shared" si="33"/>
        <v>12</v>
      </c>
      <c r="CC4">
        <f t="shared" si="33"/>
        <v>13</v>
      </c>
      <c r="CD4">
        <f t="shared" si="33"/>
        <v>11</v>
      </c>
      <c r="CE4">
        <f t="shared" si="33"/>
        <v>11</v>
      </c>
      <c r="CF4">
        <f t="shared" si="33"/>
        <v>10</v>
      </c>
      <c r="CG4">
        <f t="shared" si="33"/>
        <v>14</v>
      </c>
      <c r="CH4">
        <f t="shared" ref="CH4:DM4" si="34">MAX(CH5:CH587)</f>
        <v>13</v>
      </c>
      <c r="CI4">
        <f t="shared" si="34"/>
        <v>13</v>
      </c>
      <c r="CJ4">
        <f t="shared" si="34"/>
        <v>13</v>
      </c>
      <c r="CK4">
        <f t="shared" si="34"/>
        <v>13</v>
      </c>
      <c r="CL4">
        <f t="shared" si="34"/>
        <v>13</v>
      </c>
      <c r="CM4">
        <f t="shared" si="34"/>
        <v>13</v>
      </c>
      <c r="CN4">
        <f t="shared" si="34"/>
        <v>14</v>
      </c>
      <c r="CO4">
        <f t="shared" si="34"/>
        <v>13</v>
      </c>
      <c r="CP4">
        <f t="shared" si="34"/>
        <v>12</v>
      </c>
      <c r="CQ4">
        <f t="shared" si="34"/>
        <v>14</v>
      </c>
      <c r="CR4">
        <f t="shared" si="34"/>
        <v>11</v>
      </c>
      <c r="CS4">
        <f t="shared" si="34"/>
        <v>14</v>
      </c>
      <c r="CT4">
        <f t="shared" si="34"/>
        <v>14</v>
      </c>
      <c r="CU4">
        <f t="shared" si="34"/>
        <v>13</v>
      </c>
      <c r="CV4">
        <f t="shared" si="34"/>
        <v>13</v>
      </c>
      <c r="CW4">
        <f t="shared" si="34"/>
        <v>13</v>
      </c>
      <c r="CX4">
        <f t="shared" si="34"/>
        <v>12</v>
      </c>
      <c r="CY4">
        <f t="shared" si="34"/>
        <v>14</v>
      </c>
      <c r="CZ4">
        <f t="shared" si="34"/>
        <v>14</v>
      </c>
      <c r="DA4">
        <f t="shared" si="34"/>
        <v>13</v>
      </c>
      <c r="DB4">
        <f t="shared" si="34"/>
        <v>12</v>
      </c>
      <c r="DC4">
        <f t="shared" si="34"/>
        <v>14</v>
      </c>
      <c r="DD4">
        <f t="shared" si="34"/>
        <v>13</v>
      </c>
      <c r="DE4">
        <f t="shared" si="34"/>
        <v>13</v>
      </c>
      <c r="DF4">
        <f t="shared" si="34"/>
        <v>14</v>
      </c>
      <c r="DG4">
        <f t="shared" si="34"/>
        <v>14</v>
      </c>
      <c r="DH4">
        <f t="shared" si="34"/>
        <v>14</v>
      </c>
      <c r="DI4">
        <f t="shared" si="34"/>
        <v>14</v>
      </c>
      <c r="DJ4">
        <f t="shared" si="34"/>
        <v>13</v>
      </c>
      <c r="DK4">
        <f t="shared" si="34"/>
        <v>11</v>
      </c>
      <c r="DL4">
        <f t="shared" si="34"/>
        <v>14</v>
      </c>
      <c r="DM4">
        <f t="shared" si="34"/>
        <v>13</v>
      </c>
      <c r="DN4">
        <f>MAX(DN5:DN587)</f>
        <v>14</v>
      </c>
    </row>
    <row r="5" spans="1:119" x14ac:dyDescent="0.2">
      <c r="A5" s="1" t="s">
        <v>71</v>
      </c>
      <c r="B5" s="6">
        <v>6</v>
      </c>
      <c r="C5">
        <f t="shared" ref="C5:C68" si="35">SUM(F5:DN5)</f>
        <v>368</v>
      </c>
      <c r="D5">
        <f t="shared" ref="D5:D68" si="36">COUNT(F5:DN5)</f>
        <v>45</v>
      </c>
      <c r="E5" s="3">
        <f t="shared" ref="E5:E68" si="37">AVERAGE(F5:DN5)</f>
        <v>8.1777777777777771</v>
      </c>
      <c r="G5" s="1">
        <v>12</v>
      </c>
      <c r="H5">
        <v>7</v>
      </c>
      <c r="I5">
        <v>9</v>
      </c>
      <c r="J5">
        <v>9</v>
      </c>
      <c r="K5">
        <v>6</v>
      </c>
      <c r="L5">
        <v>7</v>
      </c>
      <c r="M5">
        <v>9</v>
      </c>
      <c r="N5">
        <v>6</v>
      </c>
      <c r="O5">
        <v>7</v>
      </c>
      <c r="P5">
        <v>7</v>
      </c>
      <c r="Q5">
        <v>8</v>
      </c>
      <c r="R5">
        <v>4</v>
      </c>
      <c r="S5">
        <v>6</v>
      </c>
      <c r="T5">
        <v>6</v>
      </c>
      <c r="U5">
        <v>10</v>
      </c>
      <c r="V5">
        <v>6</v>
      </c>
      <c r="W5">
        <v>9</v>
      </c>
      <c r="X5">
        <v>6</v>
      </c>
      <c r="Z5">
        <v>5</v>
      </c>
      <c r="AA5">
        <v>7</v>
      </c>
      <c r="AB5">
        <v>8</v>
      </c>
      <c r="AC5">
        <v>7</v>
      </c>
      <c r="AD5">
        <v>7</v>
      </c>
      <c r="AE5">
        <v>7</v>
      </c>
      <c r="AF5">
        <v>10</v>
      </c>
      <c r="AG5">
        <v>7</v>
      </c>
      <c r="AH5">
        <v>9</v>
      </c>
      <c r="AI5">
        <v>8</v>
      </c>
      <c r="AJ5">
        <v>9</v>
      </c>
      <c r="AK5">
        <v>8</v>
      </c>
      <c r="AL5" s="1">
        <v>11</v>
      </c>
      <c r="AM5">
        <v>7</v>
      </c>
      <c r="AN5">
        <v>8</v>
      </c>
      <c r="AO5">
        <v>12</v>
      </c>
      <c r="AP5">
        <v>13</v>
      </c>
      <c r="AQ5" s="1">
        <v>11</v>
      </c>
      <c r="AR5" s="1">
        <v>10</v>
      </c>
      <c r="AS5">
        <v>7</v>
      </c>
      <c r="AT5">
        <v>9</v>
      </c>
      <c r="AU5" s="1">
        <v>12</v>
      </c>
      <c r="AV5">
        <v>9</v>
      </c>
      <c r="AW5" s="1">
        <v>11</v>
      </c>
      <c r="AX5">
        <v>9</v>
      </c>
      <c r="AY5">
        <v>8</v>
      </c>
      <c r="AZ5">
        <v>5</v>
      </c>
      <c r="DO5" t="str">
        <f t="shared" ref="DO5:DO68" si="38">A5</f>
        <v>Mulliner SN</v>
      </c>
    </row>
    <row r="6" spans="1:119" x14ac:dyDescent="0.2">
      <c r="A6" s="1" t="s">
        <v>74</v>
      </c>
      <c r="B6" s="6">
        <v>6</v>
      </c>
      <c r="C6">
        <f t="shared" si="35"/>
        <v>287</v>
      </c>
      <c r="D6">
        <f t="shared" si="36"/>
        <v>33</v>
      </c>
      <c r="E6" s="3">
        <f t="shared" si="37"/>
        <v>8.6969696969696972</v>
      </c>
      <c r="I6">
        <v>3</v>
      </c>
      <c r="K6">
        <v>7</v>
      </c>
      <c r="L6">
        <v>8</v>
      </c>
      <c r="M6">
        <v>4</v>
      </c>
      <c r="N6" s="1">
        <v>11</v>
      </c>
      <c r="O6">
        <v>10</v>
      </c>
      <c r="P6">
        <v>8</v>
      </c>
      <c r="Q6">
        <v>8</v>
      </c>
      <c r="R6">
        <v>6</v>
      </c>
      <c r="S6">
        <v>9</v>
      </c>
      <c r="T6">
        <v>8</v>
      </c>
      <c r="U6">
        <v>8</v>
      </c>
      <c r="V6">
        <v>7</v>
      </c>
      <c r="W6">
        <v>6</v>
      </c>
      <c r="X6">
        <v>10</v>
      </c>
      <c r="Y6">
        <v>9</v>
      </c>
      <c r="Z6" s="1">
        <v>13</v>
      </c>
      <c r="AA6">
        <v>7</v>
      </c>
      <c r="AB6">
        <v>10</v>
      </c>
      <c r="AC6">
        <v>8</v>
      </c>
      <c r="AD6">
        <v>9</v>
      </c>
      <c r="AE6">
        <v>10</v>
      </c>
      <c r="AF6">
        <v>8</v>
      </c>
      <c r="AG6">
        <v>8</v>
      </c>
      <c r="AH6">
        <v>10</v>
      </c>
      <c r="AI6">
        <v>7</v>
      </c>
      <c r="AJ6" s="1">
        <v>13</v>
      </c>
      <c r="AK6" s="1">
        <v>13</v>
      </c>
      <c r="AL6">
        <v>9</v>
      </c>
      <c r="AM6">
        <v>10</v>
      </c>
      <c r="AN6" s="1">
        <v>12</v>
      </c>
      <c r="AO6" s="1">
        <v>12</v>
      </c>
      <c r="AP6">
        <v>6</v>
      </c>
      <c r="DO6" t="str">
        <f t="shared" si="38"/>
        <v>Maugham DB</v>
      </c>
    </row>
    <row r="7" spans="1:119" x14ac:dyDescent="0.2">
      <c r="A7" s="1" t="s">
        <v>139</v>
      </c>
      <c r="B7" s="6">
        <v>12</v>
      </c>
      <c r="C7">
        <f t="shared" si="35"/>
        <v>269</v>
      </c>
      <c r="D7">
        <f t="shared" si="36"/>
        <v>28</v>
      </c>
      <c r="E7" s="3">
        <f t="shared" si="37"/>
        <v>9.6071428571428577</v>
      </c>
      <c r="J7">
        <v>11</v>
      </c>
      <c r="L7" s="1">
        <v>9</v>
      </c>
      <c r="M7">
        <v>9</v>
      </c>
      <c r="N7">
        <v>10</v>
      </c>
      <c r="P7">
        <v>9</v>
      </c>
      <c r="Q7">
        <v>6</v>
      </c>
      <c r="R7" s="1">
        <v>11</v>
      </c>
      <c r="S7" s="1">
        <v>11</v>
      </c>
      <c r="T7" s="1">
        <v>10</v>
      </c>
      <c r="U7" s="1">
        <v>12</v>
      </c>
      <c r="V7" s="1">
        <v>12</v>
      </c>
      <c r="W7">
        <v>7</v>
      </c>
      <c r="X7" s="1">
        <v>11</v>
      </c>
      <c r="Y7">
        <v>6</v>
      </c>
      <c r="Z7">
        <v>11</v>
      </c>
      <c r="AA7">
        <v>7</v>
      </c>
      <c r="AB7" s="1">
        <v>11</v>
      </c>
      <c r="AC7" s="1">
        <v>10</v>
      </c>
      <c r="AE7" s="1">
        <v>14</v>
      </c>
      <c r="AF7" s="1">
        <v>11</v>
      </c>
      <c r="AG7">
        <v>8</v>
      </c>
      <c r="AK7">
        <v>10</v>
      </c>
      <c r="AL7">
        <v>9</v>
      </c>
      <c r="AM7">
        <v>7</v>
      </c>
      <c r="AN7">
        <v>11</v>
      </c>
      <c r="AO7" s="1">
        <v>12</v>
      </c>
      <c r="AP7">
        <v>8</v>
      </c>
      <c r="AQ7">
        <v>6</v>
      </c>
      <c r="DO7" t="str">
        <f t="shared" si="38"/>
        <v>Fulford RI</v>
      </c>
    </row>
    <row r="8" spans="1:119" x14ac:dyDescent="0.2">
      <c r="A8" s="1" t="s">
        <v>144</v>
      </c>
      <c r="B8" s="6">
        <v>5</v>
      </c>
      <c r="C8">
        <f t="shared" si="35"/>
        <v>246</v>
      </c>
      <c r="D8">
        <f t="shared" si="36"/>
        <v>35</v>
      </c>
      <c r="E8" s="3">
        <f t="shared" si="37"/>
        <v>7.0285714285714285</v>
      </c>
      <c r="G8">
        <v>4</v>
      </c>
      <c r="H8">
        <v>7</v>
      </c>
      <c r="K8">
        <v>5</v>
      </c>
      <c r="L8">
        <v>6</v>
      </c>
      <c r="M8">
        <v>6</v>
      </c>
      <c r="N8">
        <v>7</v>
      </c>
      <c r="O8">
        <v>4</v>
      </c>
      <c r="P8">
        <v>6</v>
      </c>
      <c r="Q8">
        <v>11</v>
      </c>
      <c r="R8">
        <v>4</v>
      </c>
      <c r="S8">
        <v>2</v>
      </c>
      <c r="T8">
        <v>6</v>
      </c>
      <c r="U8">
        <v>5</v>
      </c>
      <c r="V8">
        <v>10</v>
      </c>
      <c r="W8">
        <v>7</v>
      </c>
      <c r="X8">
        <v>7</v>
      </c>
      <c r="Y8">
        <v>8</v>
      </c>
      <c r="Z8">
        <v>9</v>
      </c>
      <c r="AA8">
        <v>6</v>
      </c>
      <c r="AB8">
        <v>5</v>
      </c>
      <c r="AC8" s="1">
        <v>9</v>
      </c>
      <c r="AD8">
        <v>6</v>
      </c>
      <c r="AE8">
        <v>7</v>
      </c>
      <c r="AF8">
        <v>5</v>
      </c>
      <c r="AG8">
        <v>5</v>
      </c>
      <c r="AH8">
        <v>8</v>
      </c>
      <c r="AI8" s="1">
        <v>10</v>
      </c>
      <c r="AJ8">
        <v>6</v>
      </c>
      <c r="AK8">
        <v>12</v>
      </c>
      <c r="AL8">
        <v>5</v>
      </c>
      <c r="AM8" s="1">
        <v>11</v>
      </c>
      <c r="AN8" s="1">
        <v>10</v>
      </c>
      <c r="AO8">
        <v>10</v>
      </c>
      <c r="AP8">
        <v>7</v>
      </c>
      <c r="AQ8" s="1">
        <v>10</v>
      </c>
      <c r="DO8" t="str">
        <f t="shared" si="38"/>
        <v>Goacher DJ</v>
      </c>
    </row>
    <row r="9" spans="1:119" x14ac:dyDescent="0.2">
      <c r="A9" s="1" t="s">
        <v>177</v>
      </c>
      <c r="B9" s="6">
        <v>9</v>
      </c>
      <c r="C9">
        <f t="shared" si="35"/>
        <v>244</v>
      </c>
      <c r="D9">
        <f t="shared" si="36"/>
        <v>24</v>
      </c>
      <c r="E9" s="3">
        <f t="shared" si="37"/>
        <v>10.166666666666666</v>
      </c>
      <c r="BC9">
        <v>6</v>
      </c>
      <c r="BD9">
        <v>10</v>
      </c>
      <c r="BE9">
        <v>6</v>
      </c>
      <c r="BF9">
        <v>9</v>
      </c>
      <c r="BG9" s="1">
        <v>13</v>
      </c>
      <c r="BH9">
        <v>8</v>
      </c>
      <c r="BJ9" s="1">
        <v>11</v>
      </c>
      <c r="BK9">
        <v>8</v>
      </c>
      <c r="BL9">
        <v>7</v>
      </c>
      <c r="BM9">
        <v>7</v>
      </c>
      <c r="BN9" s="1">
        <v>11</v>
      </c>
      <c r="BO9" s="1">
        <v>11</v>
      </c>
      <c r="BP9" s="1">
        <v>14</v>
      </c>
      <c r="BQ9" s="4">
        <v>10</v>
      </c>
      <c r="BR9">
        <v>10</v>
      </c>
      <c r="BS9" s="1">
        <v>13</v>
      </c>
      <c r="BT9" s="1">
        <v>11</v>
      </c>
      <c r="BU9" s="1">
        <v>13</v>
      </c>
      <c r="BV9">
        <v>15</v>
      </c>
      <c r="BW9">
        <v>12</v>
      </c>
      <c r="BX9">
        <v>7</v>
      </c>
      <c r="BY9">
        <v>12</v>
      </c>
      <c r="BZ9">
        <v>11</v>
      </c>
      <c r="CA9">
        <v>9</v>
      </c>
      <c r="DO9" t="str">
        <f t="shared" si="38"/>
        <v>Solomon JW</v>
      </c>
    </row>
    <row r="10" spans="1:119" x14ac:dyDescent="0.2">
      <c r="A10" s="1" t="s">
        <v>97</v>
      </c>
      <c r="B10" s="6">
        <v>11</v>
      </c>
      <c r="C10">
        <f t="shared" si="35"/>
        <v>224</v>
      </c>
      <c r="D10">
        <f t="shared" si="36"/>
        <v>23</v>
      </c>
      <c r="E10" s="3">
        <f t="shared" si="37"/>
        <v>9.7391304347826093</v>
      </c>
      <c r="AL10">
        <v>4</v>
      </c>
      <c r="AO10">
        <v>6</v>
      </c>
      <c r="AP10">
        <v>12</v>
      </c>
      <c r="AR10">
        <v>9</v>
      </c>
      <c r="AS10" s="1">
        <v>10</v>
      </c>
      <c r="AT10" s="1">
        <v>10</v>
      </c>
      <c r="AU10">
        <v>10</v>
      </c>
      <c r="AV10" s="1">
        <v>12</v>
      </c>
      <c r="AW10">
        <v>10</v>
      </c>
      <c r="AX10" s="1">
        <v>11</v>
      </c>
      <c r="AZ10" s="1">
        <v>12</v>
      </c>
      <c r="BA10">
        <v>9</v>
      </c>
      <c r="BB10" s="1">
        <v>11</v>
      </c>
      <c r="BC10" s="1">
        <v>14</v>
      </c>
      <c r="BD10" s="1">
        <v>10</v>
      </c>
      <c r="BE10" s="1">
        <v>10</v>
      </c>
      <c r="BF10">
        <v>9</v>
      </c>
      <c r="BG10">
        <v>9</v>
      </c>
      <c r="BH10">
        <v>11</v>
      </c>
      <c r="BI10">
        <v>10</v>
      </c>
      <c r="BJ10">
        <v>10</v>
      </c>
      <c r="BK10">
        <v>7</v>
      </c>
      <c r="BL10">
        <v>8</v>
      </c>
      <c r="DO10" t="str">
        <f t="shared" si="38"/>
        <v>Aspinall GN</v>
      </c>
    </row>
    <row r="11" spans="1:119" x14ac:dyDescent="0.2">
      <c r="A11" s="1" t="s">
        <v>32</v>
      </c>
      <c r="B11" s="6">
        <v>4</v>
      </c>
      <c r="C11">
        <f t="shared" si="35"/>
        <v>215</v>
      </c>
      <c r="D11">
        <f t="shared" si="36"/>
        <v>31</v>
      </c>
      <c r="E11" s="3">
        <f t="shared" si="37"/>
        <v>6.935483870967742</v>
      </c>
      <c r="G11">
        <v>11</v>
      </c>
      <c r="K11">
        <v>5</v>
      </c>
      <c r="M11">
        <v>9</v>
      </c>
      <c r="N11">
        <v>5</v>
      </c>
      <c r="O11">
        <v>4</v>
      </c>
      <c r="P11" s="1">
        <v>10</v>
      </c>
      <c r="Q11">
        <v>4</v>
      </c>
      <c r="S11">
        <v>9</v>
      </c>
      <c r="T11">
        <v>7</v>
      </c>
      <c r="U11">
        <v>9</v>
      </c>
      <c r="V11">
        <v>7</v>
      </c>
      <c r="W11">
        <v>8</v>
      </c>
      <c r="X11" s="1">
        <v>11</v>
      </c>
      <c r="Y11" s="1">
        <v>8</v>
      </c>
      <c r="Z11">
        <v>5</v>
      </c>
      <c r="AA11">
        <v>4</v>
      </c>
      <c r="AB11">
        <v>3</v>
      </c>
      <c r="AC11">
        <v>8</v>
      </c>
      <c r="AD11">
        <v>6</v>
      </c>
      <c r="AE11" s="1">
        <v>10</v>
      </c>
      <c r="AF11">
        <v>10</v>
      </c>
      <c r="AG11">
        <v>8</v>
      </c>
      <c r="AH11">
        <v>4</v>
      </c>
      <c r="AI11">
        <v>7</v>
      </c>
      <c r="AJ11">
        <v>2</v>
      </c>
      <c r="AK11">
        <v>4</v>
      </c>
      <c r="AL11">
        <v>4</v>
      </c>
      <c r="AM11">
        <v>9</v>
      </c>
      <c r="AN11">
        <v>4</v>
      </c>
      <c r="AO11">
        <v>10</v>
      </c>
      <c r="AP11">
        <v>10</v>
      </c>
      <c r="DO11" t="str">
        <f t="shared" si="38"/>
        <v>Dawson JP</v>
      </c>
    </row>
    <row r="12" spans="1:119" x14ac:dyDescent="0.2">
      <c r="A12" s="1" t="s">
        <v>120</v>
      </c>
      <c r="B12" s="6">
        <v>6</v>
      </c>
      <c r="C12">
        <f t="shared" si="35"/>
        <v>209</v>
      </c>
      <c r="D12">
        <f t="shared" si="36"/>
        <v>22</v>
      </c>
      <c r="E12" s="3">
        <f t="shared" si="37"/>
        <v>9.5</v>
      </c>
      <c r="BH12">
        <v>5</v>
      </c>
      <c r="BI12">
        <v>8</v>
      </c>
      <c r="BJ12">
        <v>10</v>
      </c>
      <c r="BK12">
        <v>5</v>
      </c>
      <c r="BL12">
        <v>6</v>
      </c>
      <c r="BM12">
        <v>9</v>
      </c>
      <c r="BN12">
        <v>7</v>
      </c>
      <c r="BO12">
        <v>10</v>
      </c>
      <c r="BP12">
        <v>10</v>
      </c>
      <c r="BQ12">
        <v>9</v>
      </c>
      <c r="BR12" s="1">
        <v>11</v>
      </c>
      <c r="BS12">
        <v>9</v>
      </c>
      <c r="BT12">
        <v>9</v>
      </c>
      <c r="BU12">
        <v>10</v>
      </c>
      <c r="BV12" s="1">
        <v>15</v>
      </c>
      <c r="BW12">
        <v>11</v>
      </c>
      <c r="BX12">
        <v>10</v>
      </c>
      <c r="BY12" s="1">
        <v>12</v>
      </c>
      <c r="BZ12" s="1">
        <v>11</v>
      </c>
      <c r="CA12" s="4">
        <v>7</v>
      </c>
      <c r="CB12" s="1">
        <v>12</v>
      </c>
      <c r="CC12" s="1">
        <v>13</v>
      </c>
      <c r="DO12" t="str">
        <f t="shared" si="38"/>
        <v>Cotter EPC</v>
      </c>
    </row>
    <row r="13" spans="1:119" x14ac:dyDescent="0.2">
      <c r="A13" s="1" t="s">
        <v>621</v>
      </c>
      <c r="B13" s="6">
        <v>6</v>
      </c>
      <c r="C13">
        <f t="shared" si="35"/>
        <v>207</v>
      </c>
      <c r="D13">
        <f t="shared" si="36"/>
        <v>19</v>
      </c>
      <c r="E13" s="3">
        <f t="shared" si="37"/>
        <v>10.894736842105264</v>
      </c>
      <c r="BW13">
        <v>3</v>
      </c>
      <c r="CD13">
        <v>8</v>
      </c>
      <c r="CG13">
        <v>13</v>
      </c>
      <c r="CH13">
        <v>13</v>
      </c>
      <c r="CI13">
        <v>12</v>
      </c>
      <c r="CJ13">
        <v>10</v>
      </c>
      <c r="CK13">
        <v>13</v>
      </c>
      <c r="CL13">
        <v>13</v>
      </c>
      <c r="CM13">
        <v>10</v>
      </c>
      <c r="CN13">
        <v>14</v>
      </c>
      <c r="CO13">
        <v>12</v>
      </c>
      <c r="CP13">
        <v>12</v>
      </c>
      <c r="CQ13">
        <v>10</v>
      </c>
      <c r="CR13">
        <v>9</v>
      </c>
      <c r="CS13">
        <v>8</v>
      </c>
      <c r="CT13">
        <v>10</v>
      </c>
      <c r="CU13">
        <v>11</v>
      </c>
      <c r="CV13">
        <v>13</v>
      </c>
      <c r="CW13">
        <v>13</v>
      </c>
      <c r="DO13" t="str">
        <f t="shared" si="38"/>
        <v>Steel DD Miss</v>
      </c>
    </row>
    <row r="14" spans="1:119" x14ac:dyDescent="0.2">
      <c r="A14" s="1" t="s">
        <v>69</v>
      </c>
      <c r="B14" s="6">
        <v>6</v>
      </c>
      <c r="C14">
        <f t="shared" si="35"/>
        <v>198</v>
      </c>
      <c r="D14">
        <f t="shared" si="36"/>
        <v>27</v>
      </c>
      <c r="E14" s="3">
        <f t="shared" si="37"/>
        <v>7.333333333333333</v>
      </c>
      <c r="H14">
        <v>6</v>
      </c>
      <c r="I14">
        <v>7</v>
      </c>
      <c r="L14">
        <v>4</v>
      </c>
      <c r="M14">
        <v>9</v>
      </c>
      <c r="N14">
        <v>7</v>
      </c>
      <c r="O14">
        <v>9</v>
      </c>
      <c r="P14">
        <v>5</v>
      </c>
      <c r="Q14">
        <v>8</v>
      </c>
      <c r="R14">
        <v>5</v>
      </c>
      <c r="S14" s="1">
        <v>9</v>
      </c>
      <c r="T14">
        <v>7</v>
      </c>
      <c r="U14" s="1">
        <v>10</v>
      </c>
      <c r="V14" s="1">
        <v>12</v>
      </c>
      <c r="X14">
        <v>3</v>
      </c>
      <c r="Y14">
        <v>7</v>
      </c>
      <c r="AN14">
        <v>3</v>
      </c>
      <c r="AS14">
        <v>4</v>
      </c>
      <c r="AV14">
        <v>9</v>
      </c>
      <c r="AW14">
        <v>7</v>
      </c>
      <c r="AY14">
        <v>8</v>
      </c>
      <c r="AZ14">
        <v>5</v>
      </c>
      <c r="BA14">
        <v>10</v>
      </c>
      <c r="BB14">
        <v>5</v>
      </c>
      <c r="BE14" s="1">
        <v>11</v>
      </c>
      <c r="BH14">
        <v>8</v>
      </c>
      <c r="BI14" s="1">
        <v>11</v>
      </c>
      <c r="BJ14" s="1">
        <v>9</v>
      </c>
      <c r="DO14" t="str">
        <f t="shared" si="38"/>
        <v>Murray M</v>
      </c>
    </row>
    <row r="15" spans="1:119" x14ac:dyDescent="0.2">
      <c r="A15" s="1" t="s">
        <v>161</v>
      </c>
      <c r="B15" s="6">
        <v>1</v>
      </c>
      <c r="C15">
        <f t="shared" si="35"/>
        <v>178</v>
      </c>
      <c r="D15">
        <f t="shared" si="36"/>
        <v>21</v>
      </c>
      <c r="E15" s="3">
        <f t="shared" si="37"/>
        <v>8.4761904761904763</v>
      </c>
      <c r="BU15">
        <v>4</v>
      </c>
      <c r="BY15">
        <v>4</v>
      </c>
      <c r="CG15">
        <v>7</v>
      </c>
      <c r="CI15">
        <v>8</v>
      </c>
      <c r="CJ15">
        <v>10</v>
      </c>
      <c r="CK15">
        <v>9</v>
      </c>
      <c r="CL15">
        <v>10</v>
      </c>
      <c r="CM15">
        <v>10</v>
      </c>
      <c r="CN15">
        <v>9</v>
      </c>
      <c r="CO15">
        <v>5</v>
      </c>
      <c r="CP15">
        <v>8</v>
      </c>
      <c r="CQ15">
        <v>7</v>
      </c>
      <c r="CR15">
        <v>10</v>
      </c>
      <c r="CS15">
        <v>11</v>
      </c>
      <c r="CT15">
        <v>14</v>
      </c>
      <c r="CU15">
        <v>10</v>
      </c>
      <c r="CV15">
        <v>9</v>
      </c>
      <c r="CW15">
        <v>12</v>
      </c>
      <c r="CX15">
        <v>9</v>
      </c>
      <c r="CY15">
        <v>7</v>
      </c>
      <c r="DA15">
        <v>5</v>
      </c>
      <c r="DO15" t="str">
        <f t="shared" si="38"/>
        <v>Longman W</v>
      </c>
    </row>
    <row r="16" spans="1:119" x14ac:dyDescent="0.2">
      <c r="A16" s="1" t="s">
        <v>190</v>
      </c>
      <c r="B16" s="6">
        <v>1</v>
      </c>
      <c r="C16">
        <f t="shared" si="35"/>
        <v>167</v>
      </c>
      <c r="D16">
        <f t="shared" si="36"/>
        <v>25</v>
      </c>
      <c r="E16" s="3">
        <f t="shared" si="37"/>
        <v>6.68</v>
      </c>
      <c r="J16" s="1">
        <v>12</v>
      </c>
      <c r="K16">
        <v>5</v>
      </c>
      <c r="L16">
        <v>7</v>
      </c>
      <c r="N16">
        <v>5</v>
      </c>
      <c r="O16">
        <v>4</v>
      </c>
      <c r="P16">
        <v>6</v>
      </c>
      <c r="Q16">
        <v>8</v>
      </c>
      <c r="R16">
        <v>5</v>
      </c>
      <c r="T16">
        <v>4</v>
      </c>
      <c r="U16">
        <v>9</v>
      </c>
      <c r="W16">
        <v>4</v>
      </c>
      <c r="AC16">
        <v>6</v>
      </c>
      <c r="AH16">
        <v>6</v>
      </c>
      <c r="AI16">
        <v>7</v>
      </c>
      <c r="AN16">
        <v>4</v>
      </c>
      <c r="AO16">
        <v>8</v>
      </c>
      <c r="AP16">
        <v>8</v>
      </c>
      <c r="AR16">
        <v>8</v>
      </c>
      <c r="AS16">
        <v>5</v>
      </c>
      <c r="AT16">
        <v>8</v>
      </c>
      <c r="AU16">
        <v>4</v>
      </c>
      <c r="AV16">
        <v>9</v>
      </c>
      <c r="AW16">
        <v>9</v>
      </c>
      <c r="AX16">
        <v>5</v>
      </c>
      <c r="AY16">
        <v>11</v>
      </c>
      <c r="DO16" t="str">
        <f t="shared" si="38"/>
        <v>Vincent IG</v>
      </c>
    </row>
    <row r="17" spans="1:119" x14ac:dyDescent="0.2">
      <c r="A17" s="1" t="s">
        <v>157</v>
      </c>
      <c r="B17" s="6">
        <v>6</v>
      </c>
      <c r="C17">
        <f t="shared" si="35"/>
        <v>158</v>
      </c>
      <c r="D17">
        <f t="shared" si="36"/>
        <v>16</v>
      </c>
      <c r="E17" s="3">
        <f t="shared" si="37"/>
        <v>9.875</v>
      </c>
      <c r="BN17">
        <v>7</v>
      </c>
      <c r="BP17">
        <v>7</v>
      </c>
      <c r="BQ17" s="1">
        <v>11</v>
      </c>
      <c r="BR17">
        <v>7</v>
      </c>
      <c r="BS17">
        <v>11</v>
      </c>
      <c r="BT17">
        <v>10</v>
      </c>
      <c r="BX17" s="1">
        <v>14</v>
      </c>
      <c r="BY17" s="1"/>
      <c r="BZ17" s="4">
        <v>10</v>
      </c>
      <c r="CA17" s="1">
        <v>11</v>
      </c>
      <c r="CB17" s="1"/>
      <c r="CC17" s="4">
        <v>10</v>
      </c>
      <c r="CD17" s="1">
        <v>11</v>
      </c>
      <c r="CE17">
        <v>11</v>
      </c>
      <c r="CM17">
        <v>8</v>
      </c>
      <c r="CO17">
        <v>13</v>
      </c>
      <c r="CP17">
        <v>11</v>
      </c>
      <c r="CQ17">
        <v>6</v>
      </c>
      <c r="DO17" t="str">
        <f t="shared" si="38"/>
        <v>Hicks HO</v>
      </c>
    </row>
    <row r="18" spans="1:119" x14ac:dyDescent="0.2">
      <c r="A18" s="1" t="s">
        <v>119</v>
      </c>
      <c r="B18" s="6">
        <v>3</v>
      </c>
      <c r="C18">
        <f t="shared" si="35"/>
        <v>156</v>
      </c>
      <c r="D18">
        <f t="shared" si="36"/>
        <v>23</v>
      </c>
      <c r="E18" s="3">
        <f t="shared" si="37"/>
        <v>6.7826086956521738</v>
      </c>
      <c r="I18">
        <v>6</v>
      </c>
      <c r="J18">
        <v>4</v>
      </c>
      <c r="K18" s="1">
        <v>11</v>
      </c>
      <c r="M18">
        <v>4</v>
      </c>
      <c r="U18">
        <v>5</v>
      </c>
      <c r="X18">
        <v>9</v>
      </c>
      <c r="AA18">
        <v>9</v>
      </c>
      <c r="AB18">
        <v>5</v>
      </c>
      <c r="AD18">
        <v>6</v>
      </c>
      <c r="AE18">
        <v>3</v>
      </c>
      <c r="AF18">
        <v>8</v>
      </c>
      <c r="AG18">
        <v>8</v>
      </c>
      <c r="AH18">
        <v>9</v>
      </c>
      <c r="AI18">
        <v>6</v>
      </c>
      <c r="AJ18" s="1">
        <v>10</v>
      </c>
      <c r="AO18">
        <v>3</v>
      </c>
      <c r="AP18" s="1">
        <v>12</v>
      </c>
      <c r="AQ18">
        <v>8</v>
      </c>
      <c r="AR18">
        <v>7</v>
      </c>
      <c r="AS18">
        <v>6</v>
      </c>
      <c r="AT18">
        <v>8</v>
      </c>
      <c r="AU18">
        <v>3</v>
      </c>
      <c r="AV18">
        <v>6</v>
      </c>
      <c r="DO18" t="str">
        <f t="shared" si="38"/>
        <v>Cordingley P</v>
      </c>
    </row>
    <row r="19" spans="1:119" x14ac:dyDescent="0.2">
      <c r="A19" s="1" t="s">
        <v>81</v>
      </c>
      <c r="B19" s="6">
        <v>5</v>
      </c>
      <c r="C19">
        <f t="shared" si="35"/>
        <v>155</v>
      </c>
      <c r="D19">
        <f t="shared" si="36"/>
        <v>21</v>
      </c>
      <c r="E19" s="3">
        <f t="shared" si="37"/>
        <v>7.3809523809523814</v>
      </c>
      <c r="G19" s="1">
        <v>12</v>
      </c>
      <c r="H19">
        <v>4</v>
      </c>
      <c r="L19" s="1">
        <v>10</v>
      </c>
      <c r="M19">
        <v>8</v>
      </c>
      <c r="N19">
        <v>9</v>
      </c>
      <c r="O19">
        <v>9</v>
      </c>
      <c r="P19">
        <v>5</v>
      </c>
      <c r="Q19">
        <v>7</v>
      </c>
      <c r="R19" s="1">
        <v>11</v>
      </c>
      <c r="S19">
        <v>7</v>
      </c>
      <c r="T19">
        <v>7</v>
      </c>
      <c r="U19" s="1">
        <v>10</v>
      </c>
      <c r="W19">
        <v>8</v>
      </c>
      <c r="Y19">
        <v>3</v>
      </c>
      <c r="AA19">
        <v>6</v>
      </c>
      <c r="AB19">
        <v>5</v>
      </c>
      <c r="AC19">
        <v>8</v>
      </c>
      <c r="AD19">
        <v>4</v>
      </c>
      <c r="AE19">
        <v>6</v>
      </c>
      <c r="AF19" s="1">
        <v>11</v>
      </c>
      <c r="AG19">
        <v>5</v>
      </c>
      <c r="DO19" t="str">
        <f t="shared" si="38"/>
        <v>Kibble DJ</v>
      </c>
    </row>
    <row r="20" spans="1:119" x14ac:dyDescent="0.2">
      <c r="A20" s="1" t="s">
        <v>94</v>
      </c>
      <c r="B20" s="6">
        <v>3</v>
      </c>
      <c r="C20">
        <f t="shared" si="35"/>
        <v>148</v>
      </c>
      <c r="D20">
        <f t="shared" si="36"/>
        <v>22</v>
      </c>
      <c r="E20" s="3">
        <f t="shared" si="37"/>
        <v>6.7272727272727275</v>
      </c>
      <c r="Q20">
        <v>8</v>
      </c>
      <c r="R20">
        <v>7</v>
      </c>
      <c r="T20">
        <v>0</v>
      </c>
      <c r="U20">
        <v>8</v>
      </c>
      <c r="V20">
        <v>7</v>
      </c>
      <c r="W20">
        <v>6</v>
      </c>
      <c r="X20">
        <v>5</v>
      </c>
      <c r="Y20" s="1">
        <v>12</v>
      </c>
      <c r="Z20">
        <v>6</v>
      </c>
      <c r="AB20" s="1">
        <v>11</v>
      </c>
      <c r="AC20">
        <v>5</v>
      </c>
      <c r="AE20">
        <v>9</v>
      </c>
      <c r="AF20">
        <v>4</v>
      </c>
      <c r="AG20">
        <v>7</v>
      </c>
      <c r="AH20">
        <v>3</v>
      </c>
      <c r="AO20">
        <v>5</v>
      </c>
      <c r="AP20">
        <v>7</v>
      </c>
      <c r="AQ20">
        <v>4</v>
      </c>
      <c r="AR20">
        <v>8</v>
      </c>
      <c r="AS20">
        <v>8</v>
      </c>
      <c r="AT20">
        <v>8</v>
      </c>
      <c r="AU20" s="1">
        <v>10</v>
      </c>
      <c r="DO20" t="str">
        <f t="shared" si="38"/>
        <v>Aiton KMH</v>
      </c>
    </row>
    <row r="21" spans="1:119" x14ac:dyDescent="0.2">
      <c r="A21" s="1" t="s">
        <v>363</v>
      </c>
      <c r="B21" s="6">
        <v>3</v>
      </c>
      <c r="C21">
        <f t="shared" si="35"/>
        <v>146</v>
      </c>
      <c r="D21">
        <f t="shared" si="36"/>
        <v>19</v>
      </c>
      <c r="E21" s="3">
        <f t="shared" si="37"/>
        <v>7.6842105263157894</v>
      </c>
      <c r="G21">
        <v>5</v>
      </c>
      <c r="I21">
        <v>4</v>
      </c>
      <c r="J21">
        <v>4</v>
      </c>
      <c r="K21" s="1">
        <v>11</v>
      </c>
      <c r="L21">
        <v>9</v>
      </c>
      <c r="M21">
        <v>4</v>
      </c>
      <c r="N21">
        <v>10</v>
      </c>
      <c r="O21">
        <v>9</v>
      </c>
      <c r="P21">
        <v>9</v>
      </c>
      <c r="S21">
        <v>3</v>
      </c>
      <c r="T21">
        <v>8</v>
      </c>
      <c r="U21">
        <v>10</v>
      </c>
      <c r="V21" s="1">
        <v>11</v>
      </c>
      <c r="W21">
        <v>6</v>
      </c>
      <c r="X21">
        <v>11</v>
      </c>
      <c r="Y21">
        <v>7</v>
      </c>
      <c r="Z21" s="1">
        <v>12</v>
      </c>
      <c r="AB21">
        <v>5</v>
      </c>
      <c r="AC21">
        <v>8</v>
      </c>
      <c r="DO21" t="str">
        <f t="shared" si="38"/>
        <v>Lines IG</v>
      </c>
    </row>
    <row r="22" spans="1:119" x14ac:dyDescent="0.2">
      <c r="A22" s="1" t="s">
        <v>199</v>
      </c>
      <c r="B22" s="6">
        <v>2</v>
      </c>
      <c r="C22">
        <f t="shared" si="35"/>
        <v>145</v>
      </c>
      <c r="D22">
        <f t="shared" si="36"/>
        <v>22</v>
      </c>
      <c r="E22" s="3">
        <f t="shared" si="37"/>
        <v>6.5909090909090908</v>
      </c>
      <c r="L22">
        <v>3</v>
      </c>
      <c r="M22">
        <v>8</v>
      </c>
      <c r="N22">
        <v>6</v>
      </c>
      <c r="O22">
        <v>5</v>
      </c>
      <c r="Q22">
        <v>6</v>
      </c>
      <c r="R22">
        <v>5</v>
      </c>
      <c r="S22">
        <v>7</v>
      </c>
      <c r="T22">
        <v>9</v>
      </c>
      <c r="U22">
        <v>4</v>
      </c>
      <c r="V22">
        <v>6</v>
      </c>
      <c r="W22">
        <v>9</v>
      </c>
      <c r="X22">
        <v>2</v>
      </c>
      <c r="Y22" s="1">
        <v>9</v>
      </c>
      <c r="Z22">
        <v>9</v>
      </c>
      <c r="AA22">
        <v>9</v>
      </c>
      <c r="AC22">
        <v>6</v>
      </c>
      <c r="AF22">
        <v>7</v>
      </c>
      <c r="AH22">
        <v>4</v>
      </c>
      <c r="AI22">
        <v>7</v>
      </c>
      <c r="AJ22" s="1">
        <v>9</v>
      </c>
      <c r="AK22">
        <v>10</v>
      </c>
      <c r="AL22">
        <v>5</v>
      </c>
      <c r="DO22" t="str">
        <f t="shared" si="38"/>
        <v>Williams CN</v>
      </c>
    </row>
    <row r="23" spans="1:119" x14ac:dyDescent="0.2">
      <c r="A23" s="1" t="s">
        <v>115</v>
      </c>
      <c r="B23" s="6">
        <v>5</v>
      </c>
      <c r="C23">
        <f t="shared" si="35"/>
        <v>144</v>
      </c>
      <c r="D23">
        <f t="shared" si="36"/>
        <v>19</v>
      </c>
      <c r="E23" s="3">
        <f t="shared" si="37"/>
        <v>7.5789473684210522</v>
      </c>
      <c r="Y23">
        <v>6</v>
      </c>
      <c r="Z23">
        <v>3</v>
      </c>
      <c r="AA23" s="1">
        <v>8</v>
      </c>
      <c r="AB23">
        <v>6</v>
      </c>
      <c r="AC23">
        <v>10</v>
      </c>
      <c r="AD23">
        <v>3</v>
      </c>
      <c r="AE23">
        <v>6</v>
      </c>
      <c r="AF23">
        <v>8</v>
      </c>
      <c r="AG23">
        <v>9</v>
      </c>
      <c r="AH23" s="1">
        <v>11</v>
      </c>
      <c r="AI23" s="1">
        <v>9</v>
      </c>
      <c r="AJ23">
        <v>7</v>
      </c>
      <c r="AK23">
        <v>10</v>
      </c>
      <c r="AL23">
        <v>8</v>
      </c>
      <c r="AM23" s="1">
        <v>11</v>
      </c>
      <c r="AN23">
        <v>6</v>
      </c>
      <c r="AO23">
        <v>3</v>
      </c>
      <c r="AP23" s="1">
        <v>14</v>
      </c>
      <c r="AQ23">
        <v>6</v>
      </c>
      <c r="DO23" t="str">
        <f t="shared" si="38"/>
        <v>Clarke CD</v>
      </c>
    </row>
    <row r="24" spans="1:119" x14ac:dyDescent="0.2">
      <c r="A24" s="1" t="s">
        <v>100</v>
      </c>
      <c r="B24" s="6">
        <v>1</v>
      </c>
      <c r="C24">
        <f t="shared" si="35"/>
        <v>143</v>
      </c>
      <c r="D24">
        <f t="shared" si="36"/>
        <v>13</v>
      </c>
      <c r="E24" s="3">
        <f t="shared" si="37"/>
        <v>11</v>
      </c>
      <c r="CV24">
        <v>8</v>
      </c>
      <c r="CW24">
        <v>10</v>
      </c>
      <c r="DC24">
        <v>8</v>
      </c>
      <c r="DD24">
        <v>11</v>
      </c>
      <c r="DE24">
        <v>8</v>
      </c>
      <c r="DF24">
        <v>11</v>
      </c>
      <c r="DG24">
        <v>13</v>
      </c>
      <c r="DH24">
        <v>14</v>
      </c>
      <c r="DI24">
        <v>11</v>
      </c>
      <c r="DJ24">
        <v>13</v>
      </c>
      <c r="DK24">
        <v>9</v>
      </c>
      <c r="DL24">
        <v>14</v>
      </c>
      <c r="DM24">
        <v>13</v>
      </c>
      <c r="DO24" t="str">
        <f t="shared" si="38"/>
        <v>Beaton RCJ</v>
      </c>
    </row>
    <row r="25" spans="1:119" x14ac:dyDescent="0.2">
      <c r="A25" s="1" t="s">
        <v>98</v>
      </c>
      <c r="B25" s="6">
        <v>2</v>
      </c>
      <c r="C25">
        <f t="shared" si="35"/>
        <v>141</v>
      </c>
      <c r="D25">
        <f t="shared" si="36"/>
        <v>21</v>
      </c>
      <c r="E25" s="3">
        <f t="shared" si="37"/>
        <v>6.7142857142857144</v>
      </c>
      <c r="I25" s="1">
        <v>10</v>
      </c>
      <c r="J25">
        <v>4</v>
      </c>
      <c r="N25">
        <v>5</v>
      </c>
      <c r="P25">
        <v>3</v>
      </c>
      <c r="Q25">
        <v>6</v>
      </c>
      <c r="S25">
        <v>9</v>
      </c>
      <c r="U25">
        <v>7</v>
      </c>
      <c r="V25">
        <v>7</v>
      </c>
      <c r="X25">
        <v>4</v>
      </c>
      <c r="Y25">
        <v>5</v>
      </c>
      <c r="Z25">
        <v>6</v>
      </c>
      <c r="AA25">
        <v>5</v>
      </c>
      <c r="AB25" s="1">
        <v>11</v>
      </c>
      <c r="AC25">
        <v>8</v>
      </c>
      <c r="AD25">
        <v>4</v>
      </c>
      <c r="AF25">
        <v>4</v>
      </c>
      <c r="AI25">
        <v>8</v>
      </c>
      <c r="AJ25">
        <v>7</v>
      </c>
      <c r="AP25">
        <v>13</v>
      </c>
      <c r="AS25">
        <v>7</v>
      </c>
      <c r="AT25">
        <v>8</v>
      </c>
      <c r="DO25" t="str">
        <f t="shared" si="38"/>
        <v>Avery MN</v>
      </c>
    </row>
    <row r="26" spans="1:119" x14ac:dyDescent="0.2">
      <c r="A26" s="1" t="s">
        <v>62</v>
      </c>
      <c r="B26" s="6">
        <v>2</v>
      </c>
      <c r="C26">
        <f t="shared" si="35"/>
        <v>139</v>
      </c>
      <c r="D26">
        <f t="shared" si="36"/>
        <v>17</v>
      </c>
      <c r="E26" s="3">
        <f t="shared" si="37"/>
        <v>8.1764705882352935</v>
      </c>
      <c r="BA26">
        <v>8</v>
      </c>
      <c r="BB26">
        <v>7</v>
      </c>
      <c r="BE26">
        <v>9</v>
      </c>
      <c r="BF26">
        <v>4</v>
      </c>
      <c r="BG26">
        <v>12</v>
      </c>
      <c r="BH26">
        <v>4</v>
      </c>
      <c r="BI26">
        <v>5</v>
      </c>
      <c r="BJ26">
        <v>9</v>
      </c>
      <c r="BK26">
        <v>8</v>
      </c>
      <c r="BL26" s="1">
        <v>10</v>
      </c>
      <c r="BM26">
        <v>10</v>
      </c>
      <c r="BP26">
        <v>7</v>
      </c>
      <c r="BQ26">
        <v>7</v>
      </c>
      <c r="BR26">
        <v>10</v>
      </c>
      <c r="BS26">
        <v>8</v>
      </c>
      <c r="BT26">
        <v>8</v>
      </c>
      <c r="BV26" s="1">
        <v>13</v>
      </c>
      <c r="DO26" t="str">
        <f t="shared" si="38"/>
        <v>Ormerod WP</v>
      </c>
    </row>
    <row r="27" spans="1:119" x14ac:dyDescent="0.2">
      <c r="A27" s="1" t="s">
        <v>75</v>
      </c>
      <c r="B27" s="6">
        <v>1</v>
      </c>
      <c r="C27">
        <f t="shared" si="35"/>
        <v>138</v>
      </c>
      <c r="D27">
        <f t="shared" si="36"/>
        <v>13</v>
      </c>
      <c r="E27" s="3">
        <f t="shared" si="37"/>
        <v>10.615384615384615</v>
      </c>
      <c r="CO27">
        <v>9</v>
      </c>
      <c r="CP27">
        <v>12</v>
      </c>
      <c r="CR27">
        <v>11</v>
      </c>
      <c r="CT27">
        <v>11</v>
      </c>
      <c r="CV27">
        <v>9</v>
      </c>
      <c r="CW27">
        <v>10</v>
      </c>
      <c r="CY27">
        <v>9</v>
      </c>
      <c r="CZ27">
        <v>11</v>
      </c>
      <c r="DA27">
        <v>12</v>
      </c>
      <c r="DB27">
        <v>11</v>
      </c>
      <c r="DC27">
        <v>14</v>
      </c>
      <c r="DD27">
        <v>12</v>
      </c>
      <c r="DE27">
        <v>7</v>
      </c>
      <c r="DO27" t="str">
        <f t="shared" si="38"/>
        <v>Mathews PD</v>
      </c>
    </row>
    <row r="28" spans="1:119" x14ac:dyDescent="0.2">
      <c r="A28" s="1" t="s">
        <v>31</v>
      </c>
      <c r="B28" s="6">
        <v>1</v>
      </c>
      <c r="C28">
        <f t="shared" si="35"/>
        <v>135</v>
      </c>
      <c r="D28">
        <f t="shared" si="36"/>
        <v>19</v>
      </c>
      <c r="E28" s="3">
        <f t="shared" si="37"/>
        <v>7.1052631578947372</v>
      </c>
      <c r="AV28">
        <v>5</v>
      </c>
      <c r="AX28">
        <v>6</v>
      </c>
      <c r="AY28">
        <v>2</v>
      </c>
      <c r="AZ28">
        <v>9</v>
      </c>
      <c r="BA28">
        <v>5</v>
      </c>
      <c r="BB28">
        <v>8</v>
      </c>
      <c r="BC28">
        <v>2</v>
      </c>
      <c r="BD28">
        <v>8</v>
      </c>
      <c r="BE28">
        <v>2</v>
      </c>
      <c r="BF28">
        <v>9</v>
      </c>
      <c r="BG28">
        <v>2</v>
      </c>
      <c r="BH28">
        <v>9</v>
      </c>
      <c r="BI28">
        <v>9</v>
      </c>
      <c r="BJ28">
        <v>11</v>
      </c>
      <c r="BK28">
        <v>11</v>
      </c>
      <c r="BL28">
        <v>8</v>
      </c>
      <c r="BM28">
        <v>10</v>
      </c>
      <c r="BT28">
        <v>12</v>
      </c>
      <c r="BU28">
        <v>7</v>
      </c>
      <c r="DO28" t="str">
        <f t="shared" si="38"/>
        <v>Jackson GEP</v>
      </c>
    </row>
    <row r="29" spans="1:119" x14ac:dyDescent="0.2">
      <c r="A29" s="1" t="s">
        <v>155</v>
      </c>
      <c r="C29">
        <f t="shared" si="35"/>
        <v>131</v>
      </c>
      <c r="D29">
        <f t="shared" si="36"/>
        <v>21</v>
      </c>
      <c r="E29" s="3">
        <f t="shared" si="37"/>
        <v>6.2380952380952381</v>
      </c>
      <c r="Y29">
        <v>3</v>
      </c>
      <c r="Z29">
        <v>8</v>
      </c>
      <c r="AB29">
        <v>8</v>
      </c>
      <c r="AC29">
        <v>6</v>
      </c>
      <c r="AD29">
        <v>7</v>
      </c>
      <c r="AE29">
        <v>7</v>
      </c>
      <c r="AF29">
        <v>11</v>
      </c>
      <c r="AG29">
        <v>6</v>
      </c>
      <c r="AH29">
        <v>5</v>
      </c>
      <c r="AI29">
        <v>9</v>
      </c>
      <c r="AK29">
        <v>4</v>
      </c>
      <c r="AM29">
        <v>1</v>
      </c>
      <c r="AN29">
        <v>5</v>
      </c>
      <c r="AT29">
        <v>7</v>
      </c>
      <c r="AZ29">
        <v>6</v>
      </c>
      <c r="BA29">
        <v>6</v>
      </c>
      <c r="BB29">
        <v>6</v>
      </c>
      <c r="BC29">
        <v>7</v>
      </c>
      <c r="BD29">
        <v>3</v>
      </c>
      <c r="BE29">
        <v>8</v>
      </c>
      <c r="BF29">
        <v>8</v>
      </c>
      <c r="DO29" t="str">
        <f t="shared" si="38"/>
        <v>Heap MEW</v>
      </c>
    </row>
    <row r="30" spans="1:119" x14ac:dyDescent="0.2">
      <c r="A30" s="1" t="s">
        <v>225</v>
      </c>
      <c r="B30" s="6">
        <v>1</v>
      </c>
      <c r="C30">
        <f t="shared" si="35"/>
        <v>125</v>
      </c>
      <c r="D30">
        <f t="shared" si="36"/>
        <v>12</v>
      </c>
      <c r="E30" s="3">
        <f t="shared" si="37"/>
        <v>10.416666666666666</v>
      </c>
      <c r="CG30">
        <v>11</v>
      </c>
      <c r="CH30">
        <v>10</v>
      </c>
      <c r="CI30">
        <v>7</v>
      </c>
      <c r="CJ30">
        <v>13</v>
      </c>
      <c r="CK30">
        <v>10</v>
      </c>
      <c r="CL30">
        <v>12</v>
      </c>
      <c r="CM30">
        <v>11</v>
      </c>
      <c r="CN30">
        <v>9</v>
      </c>
      <c r="CO30">
        <v>10</v>
      </c>
      <c r="CP30">
        <v>12</v>
      </c>
      <c r="CQ30">
        <v>13</v>
      </c>
      <c r="CR30">
        <v>7</v>
      </c>
      <c r="DO30" t="str">
        <f t="shared" si="38"/>
        <v>Du Pre WB</v>
      </c>
    </row>
    <row r="31" spans="1:119" x14ac:dyDescent="0.2">
      <c r="A31" s="8" t="s">
        <v>223</v>
      </c>
      <c r="B31" s="6">
        <v>4</v>
      </c>
      <c r="C31">
        <f t="shared" si="35"/>
        <v>119</v>
      </c>
      <c r="D31">
        <f t="shared" si="36"/>
        <v>15</v>
      </c>
      <c r="E31" s="3">
        <f t="shared" si="37"/>
        <v>7.9333333333333336</v>
      </c>
      <c r="G31">
        <v>7</v>
      </c>
      <c r="H31" s="1">
        <v>11</v>
      </c>
      <c r="I31">
        <v>6</v>
      </c>
      <c r="J31" s="1">
        <v>13</v>
      </c>
      <c r="L31">
        <v>7</v>
      </c>
      <c r="M31">
        <v>6</v>
      </c>
      <c r="O31">
        <v>7</v>
      </c>
      <c r="P31">
        <v>8</v>
      </c>
      <c r="Q31" s="1">
        <v>9</v>
      </c>
      <c r="R31">
        <v>6</v>
      </c>
      <c r="S31">
        <v>9</v>
      </c>
      <c r="T31">
        <v>7</v>
      </c>
      <c r="V31">
        <v>4</v>
      </c>
      <c r="W31">
        <v>9</v>
      </c>
      <c r="X31" s="1">
        <v>10</v>
      </c>
      <c r="DO31" t="str">
        <f t="shared" si="38"/>
        <v>Patel SR</v>
      </c>
    </row>
    <row r="32" spans="1:119" x14ac:dyDescent="0.2">
      <c r="A32" s="1" t="s">
        <v>327</v>
      </c>
      <c r="C32">
        <f t="shared" si="35"/>
        <v>119</v>
      </c>
      <c r="D32">
        <f t="shared" si="36"/>
        <v>18</v>
      </c>
      <c r="E32" s="3">
        <f t="shared" si="37"/>
        <v>6.6111111111111107</v>
      </c>
      <c r="BT32">
        <v>6</v>
      </c>
      <c r="BU32">
        <v>7</v>
      </c>
      <c r="BV32">
        <v>5</v>
      </c>
      <c r="BW32">
        <v>10</v>
      </c>
      <c r="BX32">
        <v>8</v>
      </c>
      <c r="BY32">
        <v>6</v>
      </c>
      <c r="BZ32">
        <v>2</v>
      </c>
      <c r="CA32">
        <v>3</v>
      </c>
      <c r="CB32">
        <v>4</v>
      </c>
      <c r="CE32">
        <v>5</v>
      </c>
      <c r="CF32">
        <v>6</v>
      </c>
      <c r="CH32">
        <v>8</v>
      </c>
      <c r="CI32">
        <v>9</v>
      </c>
      <c r="CJ32">
        <v>12</v>
      </c>
      <c r="CK32">
        <v>12</v>
      </c>
      <c r="CL32">
        <v>6</v>
      </c>
      <c r="CU32">
        <v>4</v>
      </c>
      <c r="CV32">
        <v>6</v>
      </c>
      <c r="DO32" t="str">
        <f t="shared" si="38"/>
        <v>Reckitt MB</v>
      </c>
    </row>
    <row r="33" spans="1:119" x14ac:dyDescent="0.2">
      <c r="A33" s="1" t="s">
        <v>154</v>
      </c>
      <c r="B33" s="6">
        <v>3</v>
      </c>
      <c r="C33">
        <f t="shared" si="35"/>
        <v>117</v>
      </c>
      <c r="D33">
        <f t="shared" si="36"/>
        <v>17</v>
      </c>
      <c r="E33" s="3">
        <f t="shared" si="37"/>
        <v>6.882352941176471</v>
      </c>
      <c r="H33">
        <v>3</v>
      </c>
      <c r="L33">
        <v>2</v>
      </c>
      <c r="N33">
        <v>9</v>
      </c>
      <c r="O33" s="1">
        <v>11</v>
      </c>
      <c r="Q33">
        <v>6</v>
      </c>
      <c r="S33" s="1">
        <v>12</v>
      </c>
      <c r="X33">
        <v>8</v>
      </c>
      <c r="Y33">
        <v>5</v>
      </c>
      <c r="AA33">
        <v>7</v>
      </c>
      <c r="AB33">
        <v>7</v>
      </c>
      <c r="AC33">
        <v>9</v>
      </c>
      <c r="AE33">
        <v>3</v>
      </c>
      <c r="AF33">
        <v>9</v>
      </c>
      <c r="AG33">
        <v>4</v>
      </c>
      <c r="AH33" s="1">
        <v>9</v>
      </c>
      <c r="AI33">
        <v>4</v>
      </c>
      <c r="AJ33">
        <v>9</v>
      </c>
      <c r="DO33" t="str">
        <f t="shared" si="38"/>
        <v>Harrison-Wood D</v>
      </c>
    </row>
    <row r="34" spans="1:119" x14ac:dyDescent="0.2">
      <c r="A34" s="1" t="s">
        <v>90</v>
      </c>
      <c r="B34" s="6">
        <v>1</v>
      </c>
      <c r="C34">
        <f t="shared" si="35"/>
        <v>113</v>
      </c>
      <c r="D34">
        <f t="shared" si="36"/>
        <v>15</v>
      </c>
      <c r="E34" s="3">
        <f t="shared" si="37"/>
        <v>7.5333333333333332</v>
      </c>
      <c r="AA34">
        <v>8</v>
      </c>
      <c r="AB34">
        <v>8</v>
      </c>
      <c r="AC34">
        <v>7</v>
      </c>
      <c r="AE34">
        <v>9</v>
      </c>
      <c r="AF34">
        <v>5</v>
      </c>
      <c r="AJ34">
        <v>3</v>
      </c>
      <c r="AK34">
        <v>10</v>
      </c>
      <c r="AL34">
        <v>6</v>
      </c>
      <c r="AM34">
        <v>9</v>
      </c>
      <c r="AO34">
        <v>8</v>
      </c>
      <c r="AP34">
        <v>4</v>
      </c>
      <c r="AQ34">
        <v>6</v>
      </c>
      <c r="AS34">
        <v>8</v>
      </c>
      <c r="AT34" s="1">
        <v>12</v>
      </c>
      <c r="AU34">
        <v>10</v>
      </c>
      <c r="DO34" t="str">
        <f t="shared" si="38"/>
        <v>Irwin CJ</v>
      </c>
    </row>
    <row r="35" spans="1:119" x14ac:dyDescent="0.2">
      <c r="A35" s="1" t="s">
        <v>106</v>
      </c>
      <c r="B35" s="6">
        <v>2</v>
      </c>
      <c r="C35">
        <f t="shared" si="35"/>
        <v>113</v>
      </c>
      <c r="D35">
        <f t="shared" si="36"/>
        <v>18</v>
      </c>
      <c r="E35" s="3">
        <f t="shared" si="37"/>
        <v>6.2777777777777777</v>
      </c>
      <c r="G35">
        <v>3</v>
      </c>
      <c r="I35" s="1">
        <v>11</v>
      </c>
      <c r="J35">
        <v>7</v>
      </c>
      <c r="K35">
        <v>7</v>
      </c>
      <c r="L35">
        <v>6</v>
      </c>
      <c r="M35">
        <v>5</v>
      </c>
      <c r="P35">
        <v>8</v>
      </c>
      <c r="Q35">
        <v>5</v>
      </c>
      <c r="R35">
        <v>7</v>
      </c>
      <c r="S35">
        <v>6</v>
      </c>
      <c r="U35">
        <v>3</v>
      </c>
      <c r="V35">
        <v>8</v>
      </c>
      <c r="Y35">
        <v>5</v>
      </c>
      <c r="Z35">
        <v>6</v>
      </c>
      <c r="AA35">
        <v>6</v>
      </c>
      <c r="AC35">
        <v>4</v>
      </c>
      <c r="AD35" s="1">
        <v>10</v>
      </c>
      <c r="AH35">
        <v>6</v>
      </c>
      <c r="DO35" t="str">
        <f t="shared" si="38"/>
        <v>Brown RJ</v>
      </c>
    </row>
    <row r="36" spans="1:119" x14ac:dyDescent="0.2">
      <c r="A36" s="1" t="s">
        <v>226</v>
      </c>
      <c r="B36" s="6">
        <v>3</v>
      </c>
      <c r="C36">
        <f t="shared" si="35"/>
        <v>111</v>
      </c>
      <c r="D36">
        <f t="shared" si="36"/>
        <v>9</v>
      </c>
      <c r="E36" s="3">
        <f t="shared" si="37"/>
        <v>12.333333333333334</v>
      </c>
      <c r="CX36">
        <v>11</v>
      </c>
      <c r="CY36">
        <v>14</v>
      </c>
      <c r="CZ36">
        <v>12</v>
      </c>
      <c r="DC36">
        <v>10</v>
      </c>
      <c r="DD36">
        <v>13</v>
      </c>
      <c r="DE36">
        <v>13</v>
      </c>
      <c r="DF36">
        <v>14</v>
      </c>
      <c r="DI36">
        <v>12</v>
      </c>
      <c r="DJ36">
        <v>12</v>
      </c>
      <c r="DO36" t="str">
        <f t="shared" si="38"/>
        <v>O'Callaghan CL</v>
      </c>
    </row>
    <row r="37" spans="1:119" x14ac:dyDescent="0.2">
      <c r="A37" s="1" t="s">
        <v>152</v>
      </c>
      <c r="B37" s="6">
        <v>1</v>
      </c>
      <c r="C37">
        <f t="shared" si="35"/>
        <v>111</v>
      </c>
      <c r="D37">
        <f t="shared" si="36"/>
        <v>15</v>
      </c>
      <c r="E37" s="3">
        <f t="shared" si="37"/>
        <v>7.4</v>
      </c>
      <c r="BC37">
        <v>3</v>
      </c>
      <c r="BE37">
        <v>10</v>
      </c>
      <c r="BG37">
        <v>10</v>
      </c>
      <c r="BH37">
        <v>10</v>
      </c>
      <c r="BK37">
        <v>5</v>
      </c>
      <c r="BR37">
        <v>3</v>
      </c>
      <c r="BS37">
        <v>5</v>
      </c>
      <c r="CB37">
        <v>7</v>
      </c>
      <c r="CD37">
        <v>5</v>
      </c>
      <c r="CE37">
        <v>9</v>
      </c>
      <c r="CF37">
        <v>10</v>
      </c>
      <c r="CG37">
        <v>7</v>
      </c>
      <c r="CH37">
        <v>6</v>
      </c>
      <c r="CI37">
        <v>8</v>
      </c>
      <c r="CJ37">
        <v>13</v>
      </c>
      <c r="DO37" t="str">
        <f t="shared" si="38"/>
        <v>Hamilton-Miller DJV</v>
      </c>
    </row>
    <row r="38" spans="1:119" x14ac:dyDescent="0.2">
      <c r="A38" s="1" t="s">
        <v>213</v>
      </c>
      <c r="B38" s="6">
        <v>3</v>
      </c>
      <c r="C38">
        <f t="shared" si="35"/>
        <v>106</v>
      </c>
      <c r="D38">
        <f t="shared" si="36"/>
        <v>13</v>
      </c>
      <c r="E38" s="3">
        <f t="shared" si="37"/>
        <v>8.1538461538461533</v>
      </c>
      <c r="G38">
        <v>7</v>
      </c>
      <c r="I38" s="1">
        <v>12</v>
      </c>
      <c r="K38">
        <v>6</v>
      </c>
      <c r="L38">
        <v>10</v>
      </c>
      <c r="M38">
        <v>7</v>
      </c>
      <c r="N38">
        <v>6</v>
      </c>
      <c r="O38" s="1">
        <v>11</v>
      </c>
      <c r="P38">
        <v>7</v>
      </c>
      <c r="Q38">
        <v>7</v>
      </c>
      <c r="R38">
        <v>7</v>
      </c>
      <c r="S38" s="1">
        <v>10</v>
      </c>
      <c r="T38">
        <v>7</v>
      </c>
      <c r="U38">
        <v>9</v>
      </c>
      <c r="DO38" t="str">
        <f t="shared" si="38"/>
        <v>Hopgood JR</v>
      </c>
    </row>
    <row r="39" spans="1:119" x14ac:dyDescent="0.2">
      <c r="A39" s="1" t="s">
        <v>27</v>
      </c>
      <c r="B39" s="6">
        <v>1</v>
      </c>
      <c r="C39">
        <f t="shared" si="35"/>
        <v>106</v>
      </c>
      <c r="D39">
        <f t="shared" si="36"/>
        <v>16</v>
      </c>
      <c r="E39" s="3">
        <f t="shared" si="37"/>
        <v>6.625</v>
      </c>
      <c r="P39">
        <v>6</v>
      </c>
      <c r="S39">
        <v>5</v>
      </c>
      <c r="T39">
        <v>6</v>
      </c>
      <c r="U39">
        <v>7</v>
      </c>
      <c r="V39">
        <v>6</v>
      </c>
      <c r="X39">
        <v>5</v>
      </c>
      <c r="Y39">
        <v>8</v>
      </c>
      <c r="Z39" s="1">
        <v>10</v>
      </c>
      <c r="AA39">
        <v>4</v>
      </c>
      <c r="AB39">
        <v>9</v>
      </c>
      <c r="AC39">
        <v>8</v>
      </c>
      <c r="AJ39">
        <v>6</v>
      </c>
      <c r="AM39">
        <v>9</v>
      </c>
      <c r="AQ39">
        <v>3</v>
      </c>
      <c r="AR39">
        <v>5</v>
      </c>
      <c r="AS39">
        <v>9</v>
      </c>
      <c r="DO39" t="str">
        <f t="shared" si="38"/>
        <v>Smith PL</v>
      </c>
    </row>
    <row r="40" spans="1:119" x14ac:dyDescent="0.2">
      <c r="A40" s="1" t="s">
        <v>63</v>
      </c>
      <c r="C40">
        <f t="shared" si="35"/>
        <v>103</v>
      </c>
      <c r="D40">
        <f t="shared" si="36"/>
        <v>14</v>
      </c>
      <c r="E40" s="3">
        <f t="shared" si="37"/>
        <v>7.3571428571428568</v>
      </c>
      <c r="AE40">
        <v>2</v>
      </c>
      <c r="AF40">
        <v>3</v>
      </c>
      <c r="AI40">
        <v>8</v>
      </c>
      <c r="AP40">
        <v>10</v>
      </c>
      <c r="AS40">
        <v>9</v>
      </c>
      <c r="AT40">
        <v>5</v>
      </c>
      <c r="AU40">
        <v>11</v>
      </c>
      <c r="AV40">
        <v>6</v>
      </c>
      <c r="AW40">
        <v>5</v>
      </c>
      <c r="AX40">
        <v>7</v>
      </c>
      <c r="AY40">
        <v>9</v>
      </c>
      <c r="AZ40">
        <v>10</v>
      </c>
      <c r="BA40">
        <v>8</v>
      </c>
      <c r="BB40">
        <v>10</v>
      </c>
      <c r="DO40" t="str">
        <f t="shared" si="38"/>
        <v>Openshaw DK</v>
      </c>
    </row>
    <row r="41" spans="1:119" x14ac:dyDescent="0.2">
      <c r="A41" s="1" t="s">
        <v>25</v>
      </c>
      <c r="C41">
        <f t="shared" si="35"/>
        <v>97</v>
      </c>
      <c r="D41">
        <f t="shared" si="36"/>
        <v>14</v>
      </c>
      <c r="E41" s="3">
        <f t="shared" si="37"/>
        <v>6.9285714285714288</v>
      </c>
      <c r="BM41">
        <v>3</v>
      </c>
      <c r="BN41">
        <v>10</v>
      </c>
      <c r="BO41">
        <v>8</v>
      </c>
      <c r="BP41">
        <v>7</v>
      </c>
      <c r="BQ41">
        <v>6</v>
      </c>
      <c r="BR41">
        <v>5</v>
      </c>
      <c r="BT41">
        <v>6</v>
      </c>
      <c r="BU41">
        <v>7</v>
      </c>
      <c r="BV41">
        <v>11</v>
      </c>
      <c r="BX41">
        <v>6</v>
      </c>
      <c r="BY41">
        <v>7</v>
      </c>
      <c r="BZ41">
        <v>6</v>
      </c>
      <c r="CA41">
        <v>10</v>
      </c>
      <c r="CB41">
        <v>5</v>
      </c>
      <c r="DO41" t="str">
        <f t="shared" si="38"/>
        <v>Wiggins WRD</v>
      </c>
    </row>
    <row r="42" spans="1:119" x14ac:dyDescent="0.2">
      <c r="A42" s="8" t="s">
        <v>56</v>
      </c>
      <c r="B42" s="6">
        <v>3</v>
      </c>
      <c r="C42">
        <f t="shared" si="35"/>
        <v>96</v>
      </c>
      <c r="D42">
        <f t="shared" si="36"/>
        <v>12</v>
      </c>
      <c r="E42" s="3">
        <f t="shared" si="37"/>
        <v>8</v>
      </c>
      <c r="BD42">
        <v>5</v>
      </c>
      <c r="BE42">
        <v>7</v>
      </c>
      <c r="BF42">
        <v>9</v>
      </c>
      <c r="BI42">
        <v>6</v>
      </c>
      <c r="BJ42">
        <v>8</v>
      </c>
      <c r="BK42" s="1">
        <v>9</v>
      </c>
      <c r="BL42" s="1">
        <v>11</v>
      </c>
      <c r="BM42">
        <v>9</v>
      </c>
      <c r="BN42">
        <v>10</v>
      </c>
      <c r="BO42">
        <v>8</v>
      </c>
      <c r="BP42">
        <v>5</v>
      </c>
      <c r="BQ42">
        <v>9</v>
      </c>
      <c r="DO42" t="str">
        <f t="shared" si="38"/>
        <v>Prichard DMC</v>
      </c>
    </row>
    <row r="43" spans="1:119" x14ac:dyDescent="0.2">
      <c r="A43" s="1" t="s">
        <v>148</v>
      </c>
      <c r="C43">
        <f t="shared" si="35"/>
        <v>95</v>
      </c>
      <c r="D43">
        <f t="shared" si="36"/>
        <v>15</v>
      </c>
      <c r="E43" s="3">
        <f t="shared" si="37"/>
        <v>6.333333333333333</v>
      </c>
      <c r="S43">
        <v>2</v>
      </c>
      <c r="V43">
        <v>9</v>
      </c>
      <c r="W43">
        <v>9</v>
      </c>
      <c r="X43">
        <v>5</v>
      </c>
      <c r="Y43">
        <v>7</v>
      </c>
      <c r="AA43">
        <v>6</v>
      </c>
      <c r="AB43">
        <v>7</v>
      </c>
      <c r="AH43">
        <v>7</v>
      </c>
      <c r="AO43">
        <v>5</v>
      </c>
      <c r="AP43">
        <v>4</v>
      </c>
      <c r="AQ43">
        <v>7</v>
      </c>
      <c r="AR43">
        <v>5</v>
      </c>
      <c r="AS43">
        <v>8</v>
      </c>
      <c r="AT43">
        <v>8</v>
      </c>
      <c r="AU43">
        <v>6</v>
      </c>
      <c r="DO43" t="str">
        <f t="shared" si="38"/>
        <v>Guest JE</v>
      </c>
    </row>
    <row r="44" spans="1:119" x14ac:dyDescent="0.2">
      <c r="A44" s="1" t="s">
        <v>141</v>
      </c>
      <c r="C44">
        <f t="shared" si="35"/>
        <v>91</v>
      </c>
      <c r="D44">
        <f t="shared" si="36"/>
        <v>12</v>
      </c>
      <c r="E44" s="3">
        <f t="shared" si="37"/>
        <v>7.583333333333333</v>
      </c>
      <c r="U44">
        <v>5</v>
      </c>
      <c r="AA44">
        <v>8</v>
      </c>
      <c r="AD44">
        <v>8</v>
      </c>
      <c r="AE44">
        <v>6</v>
      </c>
      <c r="AF44">
        <v>7</v>
      </c>
      <c r="AG44" s="1">
        <v>11</v>
      </c>
      <c r="AH44">
        <v>9</v>
      </c>
      <c r="AI44">
        <v>6</v>
      </c>
      <c r="AJ44">
        <v>5</v>
      </c>
      <c r="AK44">
        <v>9</v>
      </c>
      <c r="AM44">
        <v>8</v>
      </c>
      <c r="AR44">
        <v>9</v>
      </c>
      <c r="DO44" t="str">
        <f t="shared" si="38"/>
        <v>Gaunt DL</v>
      </c>
    </row>
    <row r="45" spans="1:119" x14ac:dyDescent="0.2">
      <c r="A45" s="1" t="s">
        <v>138</v>
      </c>
      <c r="B45" s="6">
        <v>1</v>
      </c>
      <c r="C45">
        <f t="shared" si="35"/>
        <v>88</v>
      </c>
      <c r="D45">
        <f t="shared" si="36"/>
        <v>14</v>
      </c>
      <c r="E45" s="3">
        <f t="shared" si="37"/>
        <v>6.2857142857142856</v>
      </c>
      <c r="AA45">
        <v>3</v>
      </c>
      <c r="AB45">
        <v>7</v>
      </c>
      <c r="AM45">
        <v>3</v>
      </c>
      <c r="AO45">
        <v>6</v>
      </c>
      <c r="AP45">
        <v>4</v>
      </c>
      <c r="AQ45">
        <v>8</v>
      </c>
      <c r="AR45">
        <v>5</v>
      </c>
      <c r="AS45">
        <v>4</v>
      </c>
      <c r="AT45" s="1">
        <v>12</v>
      </c>
      <c r="AU45">
        <v>7</v>
      </c>
      <c r="AV45">
        <v>5</v>
      </c>
      <c r="AW45">
        <v>9</v>
      </c>
      <c r="AX45">
        <v>5</v>
      </c>
      <c r="AY45">
        <v>10</v>
      </c>
      <c r="DO45" t="str">
        <f t="shared" si="38"/>
        <v>Foulser DR</v>
      </c>
    </row>
    <row r="46" spans="1:119" x14ac:dyDescent="0.2">
      <c r="A46" s="1" t="s">
        <v>96</v>
      </c>
      <c r="C46">
        <f t="shared" si="35"/>
        <v>87</v>
      </c>
      <c r="D46">
        <f t="shared" si="36"/>
        <v>11</v>
      </c>
      <c r="E46" s="3">
        <f t="shared" si="37"/>
        <v>7.9090909090909092</v>
      </c>
      <c r="CK46">
        <v>8</v>
      </c>
      <c r="CL46">
        <v>7</v>
      </c>
      <c r="CM46">
        <v>11</v>
      </c>
      <c r="CN46">
        <v>11</v>
      </c>
      <c r="CO46">
        <v>10</v>
      </c>
      <c r="CP46">
        <v>3</v>
      </c>
      <c r="CQ46">
        <v>6</v>
      </c>
      <c r="CR46">
        <v>10</v>
      </c>
      <c r="CS46">
        <v>8</v>
      </c>
      <c r="CT46">
        <v>5</v>
      </c>
      <c r="CW46">
        <v>8</v>
      </c>
      <c r="DO46" t="str">
        <f t="shared" si="38"/>
        <v>Apps BC</v>
      </c>
    </row>
    <row r="47" spans="1:119" x14ac:dyDescent="0.2">
      <c r="A47" s="1" t="s">
        <v>34</v>
      </c>
      <c r="B47" s="6">
        <v>3</v>
      </c>
      <c r="C47">
        <f t="shared" si="35"/>
        <v>84</v>
      </c>
      <c r="D47">
        <f t="shared" si="36"/>
        <v>10</v>
      </c>
      <c r="E47" s="3">
        <f t="shared" si="37"/>
        <v>8.4</v>
      </c>
      <c r="AQ47">
        <v>9</v>
      </c>
      <c r="AT47">
        <v>8</v>
      </c>
      <c r="AU47">
        <v>4</v>
      </c>
      <c r="AV47">
        <v>7</v>
      </c>
      <c r="AW47">
        <v>5</v>
      </c>
      <c r="AX47">
        <v>7</v>
      </c>
      <c r="AY47" s="1">
        <v>11</v>
      </c>
      <c r="AZ47" s="1">
        <v>13</v>
      </c>
      <c r="BA47">
        <v>9</v>
      </c>
      <c r="BB47" s="1">
        <v>11</v>
      </c>
      <c r="DO47" t="str">
        <f t="shared" si="38"/>
        <v>Solomon EW</v>
      </c>
    </row>
    <row r="48" spans="1:119" x14ac:dyDescent="0.2">
      <c r="A48" s="1" t="s">
        <v>346</v>
      </c>
      <c r="B48" s="6">
        <v>3</v>
      </c>
      <c r="C48">
        <f t="shared" si="35"/>
        <v>82</v>
      </c>
      <c r="D48">
        <f t="shared" si="36"/>
        <v>8</v>
      </c>
      <c r="E48" s="3">
        <f t="shared" si="37"/>
        <v>10.25</v>
      </c>
      <c r="DG48">
        <v>8</v>
      </c>
      <c r="DH48">
        <v>11</v>
      </c>
      <c r="DI48">
        <v>14</v>
      </c>
      <c r="DJ48">
        <v>11</v>
      </c>
      <c r="DK48">
        <v>6</v>
      </c>
      <c r="DL48">
        <v>14</v>
      </c>
      <c r="DM48">
        <v>13</v>
      </c>
      <c r="DN48">
        <v>5</v>
      </c>
      <c r="DO48" t="str">
        <f t="shared" si="38"/>
        <v>Woolston GH</v>
      </c>
    </row>
    <row r="49" spans="1:119" x14ac:dyDescent="0.2">
      <c r="A49" s="1" t="s">
        <v>93</v>
      </c>
      <c r="C49">
        <f t="shared" si="35"/>
        <v>82</v>
      </c>
      <c r="D49">
        <f t="shared" si="36"/>
        <v>12</v>
      </c>
      <c r="E49" s="3">
        <f t="shared" si="37"/>
        <v>6.833333333333333</v>
      </c>
      <c r="AJ49">
        <v>4</v>
      </c>
      <c r="AL49">
        <v>7</v>
      </c>
      <c r="AM49">
        <v>4</v>
      </c>
      <c r="AS49">
        <v>6</v>
      </c>
      <c r="AU49">
        <v>7</v>
      </c>
      <c r="AW49">
        <v>4</v>
      </c>
      <c r="AX49">
        <v>8</v>
      </c>
      <c r="AZ49">
        <v>5</v>
      </c>
      <c r="BA49">
        <v>6</v>
      </c>
      <c r="BB49">
        <v>9</v>
      </c>
      <c r="BC49">
        <v>9</v>
      </c>
      <c r="BE49" s="1">
        <v>13</v>
      </c>
      <c r="DO49" t="str">
        <f t="shared" si="38"/>
        <v>Hope AB</v>
      </c>
    </row>
    <row r="50" spans="1:119" x14ac:dyDescent="0.2">
      <c r="A50" s="1" t="s">
        <v>109</v>
      </c>
      <c r="C50">
        <f t="shared" si="35"/>
        <v>82</v>
      </c>
      <c r="D50">
        <f t="shared" si="36"/>
        <v>12</v>
      </c>
      <c r="E50" s="3">
        <f t="shared" si="37"/>
        <v>6.833333333333333</v>
      </c>
      <c r="H50">
        <v>4</v>
      </c>
      <c r="J50">
        <v>8</v>
      </c>
      <c r="L50">
        <v>4</v>
      </c>
      <c r="O50">
        <v>6</v>
      </c>
      <c r="X50">
        <v>5</v>
      </c>
      <c r="AG50">
        <v>6</v>
      </c>
      <c r="AH50">
        <v>5</v>
      </c>
      <c r="AI50">
        <v>8</v>
      </c>
      <c r="AJ50">
        <v>7</v>
      </c>
      <c r="AK50">
        <v>10</v>
      </c>
      <c r="AL50">
        <v>9</v>
      </c>
      <c r="AM50">
        <v>10</v>
      </c>
      <c r="DO50" t="str">
        <f t="shared" si="38"/>
        <v>Burridge IJ</v>
      </c>
    </row>
    <row r="51" spans="1:119" x14ac:dyDescent="0.2">
      <c r="A51" s="1" t="s">
        <v>12</v>
      </c>
      <c r="B51" s="6">
        <v>1</v>
      </c>
      <c r="C51">
        <f t="shared" si="35"/>
        <v>82</v>
      </c>
      <c r="D51">
        <f t="shared" si="36"/>
        <v>13</v>
      </c>
      <c r="E51" s="3">
        <f t="shared" si="37"/>
        <v>6.3076923076923075</v>
      </c>
      <c r="H51">
        <v>7</v>
      </c>
      <c r="I51">
        <v>5</v>
      </c>
      <c r="J51">
        <v>9</v>
      </c>
      <c r="K51">
        <v>9</v>
      </c>
      <c r="N51">
        <v>3</v>
      </c>
      <c r="O51">
        <v>6</v>
      </c>
      <c r="P51">
        <v>6</v>
      </c>
      <c r="Q51">
        <v>3</v>
      </c>
      <c r="R51">
        <v>9</v>
      </c>
      <c r="AU51">
        <v>4</v>
      </c>
      <c r="AV51" s="1">
        <v>12</v>
      </c>
      <c r="AW51">
        <v>4</v>
      </c>
      <c r="AX51">
        <v>5</v>
      </c>
      <c r="DO51" t="str">
        <f t="shared" si="38"/>
        <v>Ormerod M</v>
      </c>
    </row>
    <row r="52" spans="1:119" x14ac:dyDescent="0.2">
      <c r="A52" s="1" t="s">
        <v>227</v>
      </c>
      <c r="B52" s="6">
        <v>1</v>
      </c>
      <c r="C52">
        <f t="shared" si="35"/>
        <v>81</v>
      </c>
      <c r="D52">
        <f t="shared" si="36"/>
        <v>8</v>
      </c>
      <c r="E52" s="3">
        <f t="shared" si="37"/>
        <v>10.125</v>
      </c>
      <c r="CV52">
        <v>11</v>
      </c>
      <c r="DC52">
        <v>10</v>
      </c>
      <c r="DF52">
        <v>6</v>
      </c>
      <c r="DG52">
        <v>13</v>
      </c>
      <c r="DH52">
        <v>10</v>
      </c>
      <c r="DJ52">
        <v>7</v>
      </c>
      <c r="DK52">
        <v>11</v>
      </c>
      <c r="DN52">
        <v>13</v>
      </c>
      <c r="DO52" t="str">
        <f t="shared" si="38"/>
        <v>Gower L (Beaton RCJ Mrs)</v>
      </c>
    </row>
    <row r="53" spans="1:119" x14ac:dyDescent="0.2">
      <c r="A53" s="1" t="s">
        <v>371</v>
      </c>
      <c r="B53" s="6">
        <v>1</v>
      </c>
      <c r="C53">
        <f t="shared" si="35"/>
        <v>81</v>
      </c>
      <c r="D53">
        <f t="shared" si="36"/>
        <v>10</v>
      </c>
      <c r="E53" s="3">
        <f t="shared" si="37"/>
        <v>8.1</v>
      </c>
      <c r="G53">
        <v>5</v>
      </c>
      <c r="H53">
        <v>10</v>
      </c>
      <c r="I53">
        <v>8</v>
      </c>
      <c r="K53">
        <v>9</v>
      </c>
      <c r="L53">
        <v>8</v>
      </c>
      <c r="M53" s="1">
        <v>12</v>
      </c>
      <c r="N53">
        <v>8</v>
      </c>
      <c r="P53">
        <v>5</v>
      </c>
      <c r="Q53">
        <v>8</v>
      </c>
      <c r="R53">
        <v>8</v>
      </c>
      <c r="AA53" s="1"/>
      <c r="AC53" s="1"/>
      <c r="DO53" t="str">
        <f t="shared" si="38"/>
        <v>Wilkinson RJ</v>
      </c>
    </row>
    <row r="54" spans="1:119" x14ac:dyDescent="0.2">
      <c r="A54" s="1" t="s">
        <v>129</v>
      </c>
      <c r="B54" s="6">
        <v>1</v>
      </c>
      <c r="C54">
        <f t="shared" si="35"/>
        <v>80</v>
      </c>
      <c r="D54">
        <f t="shared" si="36"/>
        <v>11</v>
      </c>
      <c r="E54" s="3">
        <f t="shared" si="37"/>
        <v>7.2727272727272725</v>
      </c>
      <c r="G54">
        <v>9</v>
      </c>
      <c r="I54">
        <v>8</v>
      </c>
      <c r="J54">
        <v>6</v>
      </c>
      <c r="K54">
        <v>7</v>
      </c>
      <c r="O54">
        <v>5</v>
      </c>
      <c r="S54">
        <v>6</v>
      </c>
      <c r="T54">
        <v>8</v>
      </c>
      <c r="V54">
        <v>4</v>
      </c>
      <c r="W54" s="1">
        <v>10</v>
      </c>
      <c r="Y54">
        <v>8</v>
      </c>
      <c r="AB54">
        <v>9</v>
      </c>
      <c r="AM54" s="1"/>
      <c r="DO54" t="str">
        <f t="shared" si="38"/>
        <v>Death JF</v>
      </c>
    </row>
    <row r="55" spans="1:119" x14ac:dyDescent="0.2">
      <c r="A55" s="1" t="s">
        <v>229</v>
      </c>
      <c r="B55" s="6">
        <v>1</v>
      </c>
      <c r="C55">
        <f t="shared" si="35"/>
        <v>79</v>
      </c>
      <c r="D55">
        <f t="shared" si="36"/>
        <v>11</v>
      </c>
      <c r="E55" s="3">
        <f t="shared" si="37"/>
        <v>7.1818181818181817</v>
      </c>
      <c r="R55">
        <v>7</v>
      </c>
      <c r="S55">
        <v>7</v>
      </c>
      <c r="T55">
        <v>4</v>
      </c>
      <c r="U55">
        <v>7</v>
      </c>
      <c r="V55">
        <v>10</v>
      </c>
      <c r="AM55">
        <v>5</v>
      </c>
      <c r="AN55">
        <v>8</v>
      </c>
      <c r="AO55">
        <v>10</v>
      </c>
      <c r="AP55">
        <v>8</v>
      </c>
      <c r="AQ55">
        <v>3</v>
      </c>
      <c r="AR55" s="1">
        <v>10</v>
      </c>
      <c r="DO55" t="str">
        <f t="shared" si="38"/>
        <v>French MR</v>
      </c>
    </row>
    <row r="56" spans="1:119" x14ac:dyDescent="0.2">
      <c r="A56" s="1" t="s">
        <v>556</v>
      </c>
      <c r="B56" s="6">
        <v>1</v>
      </c>
      <c r="C56">
        <f t="shared" si="35"/>
        <v>79</v>
      </c>
      <c r="D56">
        <f t="shared" si="36"/>
        <v>15</v>
      </c>
      <c r="E56" s="3">
        <f t="shared" si="37"/>
        <v>5.2666666666666666</v>
      </c>
      <c r="BI56">
        <v>4</v>
      </c>
      <c r="BJ56">
        <v>7</v>
      </c>
      <c r="BK56">
        <v>4</v>
      </c>
      <c r="BL56">
        <v>9</v>
      </c>
      <c r="BO56">
        <v>7</v>
      </c>
      <c r="BR56">
        <v>4</v>
      </c>
      <c r="BS56">
        <v>4</v>
      </c>
      <c r="BU56">
        <v>3</v>
      </c>
      <c r="BV56">
        <v>5</v>
      </c>
      <c r="BW56">
        <v>7</v>
      </c>
      <c r="BY56">
        <v>6</v>
      </c>
      <c r="BZ56">
        <v>4</v>
      </c>
      <c r="CC56">
        <v>2</v>
      </c>
      <c r="CD56">
        <v>7</v>
      </c>
      <c r="CF56">
        <v>6</v>
      </c>
      <c r="DO56" t="str">
        <f t="shared" si="38"/>
        <v>Rotherham EA Mrs</v>
      </c>
    </row>
    <row r="57" spans="1:119" x14ac:dyDescent="0.2">
      <c r="A57" s="1" t="s">
        <v>38</v>
      </c>
      <c r="B57" s="6">
        <v>2</v>
      </c>
      <c r="C57">
        <f t="shared" si="35"/>
        <v>76</v>
      </c>
      <c r="D57">
        <f t="shared" si="36"/>
        <v>10</v>
      </c>
      <c r="E57" s="3">
        <f t="shared" si="37"/>
        <v>7.6</v>
      </c>
      <c r="S57">
        <v>5</v>
      </c>
      <c r="T57">
        <v>9</v>
      </c>
      <c r="V57">
        <v>6</v>
      </c>
      <c r="W57">
        <v>3</v>
      </c>
      <c r="AA57">
        <v>9</v>
      </c>
      <c r="AD57">
        <v>8</v>
      </c>
      <c r="AE57" s="1">
        <v>10</v>
      </c>
      <c r="AG57" s="1">
        <v>11</v>
      </c>
      <c r="AH57">
        <v>7</v>
      </c>
      <c r="AI57">
        <v>8</v>
      </c>
      <c r="DO57" t="str">
        <f t="shared" si="38"/>
        <v>Duckworth ET</v>
      </c>
    </row>
    <row r="58" spans="1:119" x14ac:dyDescent="0.2">
      <c r="A58" s="1" t="s">
        <v>235</v>
      </c>
      <c r="C58">
        <f t="shared" si="35"/>
        <v>76</v>
      </c>
      <c r="D58">
        <f t="shared" si="36"/>
        <v>14</v>
      </c>
      <c r="E58" s="3">
        <f t="shared" si="37"/>
        <v>5.4285714285714288</v>
      </c>
      <c r="AX58">
        <v>3</v>
      </c>
      <c r="AY58">
        <v>5</v>
      </c>
      <c r="AZ58">
        <v>7</v>
      </c>
      <c r="BA58">
        <v>1</v>
      </c>
      <c r="BB58">
        <v>3</v>
      </c>
      <c r="BC58">
        <v>8</v>
      </c>
      <c r="BD58">
        <v>4</v>
      </c>
      <c r="BF58">
        <v>4</v>
      </c>
      <c r="BG58">
        <v>5</v>
      </c>
      <c r="BH58">
        <v>8</v>
      </c>
      <c r="BI58">
        <v>8</v>
      </c>
      <c r="BK58">
        <v>9</v>
      </c>
      <c r="BL58">
        <v>7</v>
      </c>
      <c r="BN58">
        <v>4</v>
      </c>
      <c r="DO58" t="str">
        <f t="shared" si="38"/>
        <v>Godby RA</v>
      </c>
    </row>
    <row r="59" spans="1:119" x14ac:dyDescent="0.2">
      <c r="A59" s="1" t="s">
        <v>43</v>
      </c>
      <c r="B59" s="6">
        <v>2</v>
      </c>
      <c r="C59">
        <f t="shared" si="35"/>
        <v>74</v>
      </c>
      <c r="D59">
        <f t="shared" si="36"/>
        <v>7</v>
      </c>
      <c r="E59" s="3">
        <f t="shared" si="37"/>
        <v>10.571428571428571</v>
      </c>
      <c r="CO59">
        <v>7</v>
      </c>
      <c r="CQ59">
        <v>11</v>
      </c>
      <c r="CR59">
        <v>11</v>
      </c>
      <c r="CS59">
        <v>14</v>
      </c>
      <c r="DD59">
        <v>12</v>
      </c>
      <c r="DE59">
        <v>12</v>
      </c>
      <c r="DF59">
        <v>7</v>
      </c>
      <c r="DO59" t="str">
        <f t="shared" si="38"/>
        <v>Whitaker E</v>
      </c>
    </row>
    <row r="60" spans="1:119" x14ac:dyDescent="0.2">
      <c r="A60" s="1" t="s">
        <v>68</v>
      </c>
      <c r="C60">
        <f t="shared" si="35"/>
        <v>74</v>
      </c>
      <c r="D60">
        <f t="shared" si="36"/>
        <v>13</v>
      </c>
      <c r="E60" s="3">
        <f t="shared" si="37"/>
        <v>5.6923076923076925</v>
      </c>
      <c r="AV60">
        <v>2</v>
      </c>
      <c r="AX60">
        <v>4</v>
      </c>
      <c r="AY60">
        <v>10</v>
      </c>
      <c r="AZ60">
        <v>5</v>
      </c>
      <c r="BA60">
        <v>4</v>
      </c>
      <c r="BC60">
        <v>7</v>
      </c>
      <c r="BF60">
        <v>6</v>
      </c>
      <c r="BG60">
        <v>6</v>
      </c>
      <c r="BI60">
        <v>6</v>
      </c>
      <c r="BJ60">
        <v>7</v>
      </c>
      <c r="BK60">
        <v>4</v>
      </c>
      <c r="BL60">
        <v>7</v>
      </c>
      <c r="BM60">
        <v>6</v>
      </c>
      <c r="DO60" t="str">
        <f t="shared" si="38"/>
        <v>Neal BG</v>
      </c>
    </row>
    <row r="61" spans="1:119" x14ac:dyDescent="0.2">
      <c r="A61" s="1" t="s">
        <v>118</v>
      </c>
      <c r="B61" s="6">
        <v>2</v>
      </c>
      <c r="C61">
        <f t="shared" si="35"/>
        <v>72</v>
      </c>
      <c r="D61">
        <f t="shared" si="36"/>
        <v>10</v>
      </c>
      <c r="E61" s="3">
        <f t="shared" si="37"/>
        <v>7.2</v>
      </c>
      <c r="AD61">
        <v>6</v>
      </c>
      <c r="AE61">
        <v>5</v>
      </c>
      <c r="AF61">
        <v>7</v>
      </c>
      <c r="AG61" s="1">
        <v>10</v>
      </c>
      <c r="AI61">
        <v>4</v>
      </c>
      <c r="AJ61">
        <v>8</v>
      </c>
      <c r="AK61" s="1">
        <v>11</v>
      </c>
      <c r="AL61">
        <v>6</v>
      </c>
      <c r="AN61">
        <v>6</v>
      </c>
      <c r="AO61">
        <v>9</v>
      </c>
      <c r="DO61" t="str">
        <f t="shared" si="38"/>
        <v>Comish S</v>
      </c>
    </row>
    <row r="62" spans="1:119" x14ac:dyDescent="0.2">
      <c r="A62" s="1" t="s">
        <v>160</v>
      </c>
      <c r="C62">
        <f t="shared" si="35"/>
        <v>72</v>
      </c>
      <c r="D62">
        <f t="shared" si="36"/>
        <v>12</v>
      </c>
      <c r="E62" s="3">
        <f t="shared" si="37"/>
        <v>6</v>
      </c>
      <c r="BF62">
        <v>9</v>
      </c>
      <c r="BG62">
        <v>3</v>
      </c>
      <c r="BH62">
        <v>7</v>
      </c>
      <c r="BI62">
        <v>3</v>
      </c>
      <c r="BK62">
        <v>12</v>
      </c>
      <c r="BL62">
        <v>4</v>
      </c>
      <c r="BM62">
        <v>7</v>
      </c>
      <c r="BN62">
        <v>5</v>
      </c>
      <c r="BP62">
        <v>3</v>
      </c>
      <c r="BQ62">
        <v>6</v>
      </c>
      <c r="BS62">
        <v>5</v>
      </c>
      <c r="BT62">
        <v>8</v>
      </c>
      <c r="DO62" t="str">
        <f t="shared" si="38"/>
        <v>Lloyd-Pratt B</v>
      </c>
    </row>
    <row r="63" spans="1:119" x14ac:dyDescent="0.2">
      <c r="A63" s="1" t="s">
        <v>230</v>
      </c>
      <c r="B63" s="6">
        <v>1</v>
      </c>
      <c r="C63">
        <f t="shared" si="35"/>
        <v>71</v>
      </c>
      <c r="D63">
        <f t="shared" si="36"/>
        <v>9</v>
      </c>
      <c r="E63" s="3">
        <f t="shared" si="37"/>
        <v>7.8888888888888893</v>
      </c>
      <c r="AX63">
        <v>7</v>
      </c>
      <c r="AY63">
        <v>2</v>
      </c>
      <c r="BA63" s="1">
        <v>12</v>
      </c>
      <c r="BB63">
        <v>9</v>
      </c>
      <c r="BD63">
        <v>7</v>
      </c>
      <c r="BE63">
        <v>6</v>
      </c>
      <c r="BF63">
        <v>9</v>
      </c>
      <c r="BG63">
        <v>13</v>
      </c>
      <c r="BI63">
        <v>6</v>
      </c>
      <c r="DO63" t="str">
        <f t="shared" si="38"/>
        <v>Hands PW</v>
      </c>
    </row>
    <row r="64" spans="1:119" x14ac:dyDescent="0.2">
      <c r="A64" s="1" t="s">
        <v>232</v>
      </c>
      <c r="B64" s="6">
        <v>1</v>
      </c>
      <c r="C64">
        <f t="shared" si="35"/>
        <v>70</v>
      </c>
      <c r="D64">
        <f t="shared" si="36"/>
        <v>9</v>
      </c>
      <c r="E64" s="3">
        <f t="shared" si="37"/>
        <v>7.7777777777777777</v>
      </c>
      <c r="CG64">
        <v>6</v>
      </c>
      <c r="CH64">
        <v>10</v>
      </c>
      <c r="CI64">
        <v>13</v>
      </c>
      <c r="CJ64">
        <v>8</v>
      </c>
      <c r="CM64">
        <v>6</v>
      </c>
      <c r="CN64">
        <v>6</v>
      </c>
      <c r="CO64">
        <v>8</v>
      </c>
      <c r="CP64">
        <v>3</v>
      </c>
      <c r="CQ64">
        <v>10</v>
      </c>
      <c r="DO64" t="str">
        <f t="shared" si="38"/>
        <v>Apps BC Mrs</v>
      </c>
    </row>
    <row r="65" spans="1:119" x14ac:dyDescent="0.2">
      <c r="A65" s="1" t="s">
        <v>4</v>
      </c>
      <c r="C65">
        <f t="shared" si="35"/>
        <v>70</v>
      </c>
      <c r="D65">
        <f t="shared" si="36"/>
        <v>9</v>
      </c>
      <c r="E65" s="3">
        <f t="shared" si="37"/>
        <v>7.7777777777777777</v>
      </c>
      <c r="CA65">
        <v>9</v>
      </c>
      <c r="CB65">
        <v>5</v>
      </c>
      <c r="CC65">
        <v>7</v>
      </c>
      <c r="CD65">
        <v>6</v>
      </c>
      <c r="CS65">
        <v>10</v>
      </c>
      <c r="CT65">
        <v>11</v>
      </c>
      <c r="CU65">
        <v>8</v>
      </c>
      <c r="CV65">
        <v>8</v>
      </c>
      <c r="CY65">
        <v>6</v>
      </c>
      <c r="DO65" t="str">
        <f t="shared" si="38"/>
        <v>Reckitt GL</v>
      </c>
    </row>
    <row r="66" spans="1:119" x14ac:dyDescent="0.2">
      <c r="A66" s="1" t="s">
        <v>48</v>
      </c>
      <c r="C66">
        <f t="shared" si="35"/>
        <v>70</v>
      </c>
      <c r="D66">
        <f t="shared" si="36"/>
        <v>9</v>
      </c>
      <c r="E66" s="3">
        <f t="shared" si="37"/>
        <v>7.7777777777777777</v>
      </c>
      <c r="H66">
        <v>8</v>
      </c>
      <c r="I66">
        <v>10</v>
      </c>
      <c r="J66">
        <v>7</v>
      </c>
      <c r="K66">
        <v>5</v>
      </c>
      <c r="M66">
        <v>9</v>
      </c>
      <c r="N66">
        <v>8</v>
      </c>
      <c r="O66">
        <v>10</v>
      </c>
      <c r="AN66">
        <v>8</v>
      </c>
      <c r="AO66">
        <v>5</v>
      </c>
      <c r="DO66" t="str">
        <f t="shared" si="38"/>
        <v>Reeve DC</v>
      </c>
    </row>
    <row r="67" spans="1:119" x14ac:dyDescent="0.2">
      <c r="A67" s="1" t="s">
        <v>36</v>
      </c>
      <c r="B67" s="6">
        <v>2</v>
      </c>
      <c r="C67">
        <f t="shared" si="35"/>
        <v>68</v>
      </c>
      <c r="D67">
        <f t="shared" si="36"/>
        <v>10</v>
      </c>
      <c r="E67" s="3">
        <f t="shared" si="37"/>
        <v>6.8</v>
      </c>
      <c r="J67" s="1">
        <v>11</v>
      </c>
      <c r="K67">
        <v>5</v>
      </c>
      <c r="P67">
        <v>4</v>
      </c>
      <c r="Q67" s="1">
        <v>10</v>
      </c>
      <c r="Z67">
        <v>7</v>
      </c>
      <c r="AA67">
        <v>7</v>
      </c>
      <c r="AE67">
        <v>3</v>
      </c>
      <c r="AF67">
        <v>5</v>
      </c>
      <c r="AG67">
        <v>8</v>
      </c>
      <c r="AH67">
        <v>8</v>
      </c>
      <c r="DO67" t="str">
        <f t="shared" si="38"/>
        <v>Trimmer PC</v>
      </c>
    </row>
    <row r="68" spans="1:119" x14ac:dyDescent="0.2">
      <c r="A68" s="1" t="s">
        <v>389</v>
      </c>
      <c r="B68" s="6">
        <v>2</v>
      </c>
      <c r="C68">
        <f t="shared" si="35"/>
        <v>66</v>
      </c>
      <c r="D68">
        <f t="shared" si="36"/>
        <v>8</v>
      </c>
      <c r="E68" s="3">
        <f t="shared" si="37"/>
        <v>8.25</v>
      </c>
      <c r="H68">
        <v>6</v>
      </c>
      <c r="I68">
        <v>7</v>
      </c>
      <c r="J68">
        <v>6</v>
      </c>
      <c r="L68" s="1">
        <v>10</v>
      </c>
      <c r="M68">
        <v>8</v>
      </c>
      <c r="N68">
        <v>8</v>
      </c>
      <c r="O68" s="1">
        <v>10</v>
      </c>
      <c r="P68">
        <v>11</v>
      </c>
      <c r="DO68" t="str">
        <f t="shared" si="38"/>
        <v>Murray S</v>
      </c>
    </row>
    <row r="69" spans="1:119" x14ac:dyDescent="0.2">
      <c r="A69" s="1" t="s">
        <v>231</v>
      </c>
      <c r="B69" s="6">
        <v>2</v>
      </c>
      <c r="C69">
        <f t="shared" ref="C69:C132" si="39">SUM(F69:DN69)</f>
        <v>64</v>
      </c>
      <c r="D69">
        <f t="shared" ref="D69:D132" si="40">COUNT(F69:DN69)</f>
        <v>9</v>
      </c>
      <c r="E69" s="3">
        <f t="shared" ref="E69:E132" si="41">AVERAGE(F69:DN69)</f>
        <v>7.1111111111111107</v>
      </c>
      <c r="AT69">
        <v>6</v>
      </c>
      <c r="BA69" s="1">
        <v>12</v>
      </c>
      <c r="BB69">
        <v>6</v>
      </c>
      <c r="BD69">
        <v>3</v>
      </c>
      <c r="BF69">
        <v>6</v>
      </c>
      <c r="BH69">
        <v>7</v>
      </c>
      <c r="BI69">
        <v>8</v>
      </c>
      <c r="BK69" s="1">
        <v>11</v>
      </c>
      <c r="BL69">
        <v>5</v>
      </c>
      <c r="DO69" t="str">
        <f t="shared" ref="DO69:DO132" si="42">A69</f>
        <v>Wylie KF</v>
      </c>
    </row>
    <row r="70" spans="1:119" x14ac:dyDescent="0.2">
      <c r="A70" s="1" t="s">
        <v>66</v>
      </c>
      <c r="B70" s="6">
        <v>1</v>
      </c>
      <c r="C70">
        <f t="shared" si="39"/>
        <v>63</v>
      </c>
      <c r="D70">
        <f t="shared" si="40"/>
        <v>8</v>
      </c>
      <c r="E70" s="3">
        <f t="shared" si="41"/>
        <v>7.875</v>
      </c>
      <c r="AN70">
        <v>9</v>
      </c>
      <c r="AP70">
        <v>6</v>
      </c>
      <c r="AQ70">
        <v>11</v>
      </c>
      <c r="AR70">
        <v>8</v>
      </c>
      <c r="AV70">
        <v>4</v>
      </c>
      <c r="AW70">
        <v>8</v>
      </c>
      <c r="AX70">
        <v>8</v>
      </c>
      <c r="AY70">
        <v>9</v>
      </c>
      <c r="DO70" t="str">
        <f t="shared" si="42"/>
        <v>Noble GW</v>
      </c>
    </row>
    <row r="71" spans="1:119" x14ac:dyDescent="0.2">
      <c r="A71" s="1" t="s">
        <v>273</v>
      </c>
      <c r="C71">
        <f t="shared" si="39"/>
        <v>63</v>
      </c>
      <c r="D71">
        <f t="shared" si="40"/>
        <v>12</v>
      </c>
      <c r="E71" s="3">
        <f t="shared" si="41"/>
        <v>5.25</v>
      </c>
      <c r="BT71">
        <v>2</v>
      </c>
      <c r="BU71">
        <v>5</v>
      </c>
      <c r="BW71">
        <v>4</v>
      </c>
      <c r="BX71">
        <v>4</v>
      </c>
      <c r="BY71">
        <v>7</v>
      </c>
      <c r="BZ71">
        <v>5</v>
      </c>
      <c r="CA71">
        <v>5</v>
      </c>
      <c r="CB71">
        <v>7</v>
      </c>
      <c r="CC71">
        <v>8</v>
      </c>
      <c r="CD71">
        <v>7</v>
      </c>
      <c r="CE71">
        <v>5</v>
      </c>
      <c r="CF71">
        <v>4</v>
      </c>
      <c r="DO71" t="str">
        <f t="shared" si="42"/>
        <v>Lintern DA Miss</v>
      </c>
    </row>
    <row r="72" spans="1:119" x14ac:dyDescent="0.2">
      <c r="A72" s="1" t="s">
        <v>561</v>
      </c>
      <c r="B72" s="6">
        <v>1</v>
      </c>
      <c r="C72">
        <f t="shared" si="39"/>
        <v>61</v>
      </c>
      <c r="D72">
        <f t="shared" si="40"/>
        <v>7</v>
      </c>
      <c r="E72" s="3">
        <f t="shared" si="41"/>
        <v>8.7142857142857135</v>
      </c>
      <c r="BD72">
        <v>7</v>
      </c>
      <c r="BG72">
        <v>10</v>
      </c>
      <c r="BH72">
        <v>8</v>
      </c>
      <c r="BL72">
        <v>7</v>
      </c>
      <c r="BM72">
        <v>11</v>
      </c>
      <c r="BN72">
        <v>8</v>
      </c>
      <c r="BO72">
        <v>10</v>
      </c>
      <c r="DO72" t="str">
        <f t="shared" si="42"/>
        <v>Fidler PJM</v>
      </c>
    </row>
    <row r="73" spans="1:119" x14ac:dyDescent="0.2">
      <c r="A73" s="1" t="s">
        <v>54</v>
      </c>
      <c r="B73" s="6">
        <v>2</v>
      </c>
      <c r="C73">
        <f t="shared" si="39"/>
        <v>60</v>
      </c>
      <c r="D73">
        <f t="shared" si="40"/>
        <v>7</v>
      </c>
      <c r="E73" s="3">
        <f t="shared" si="41"/>
        <v>8.5714285714285712</v>
      </c>
      <c r="AW73">
        <v>6</v>
      </c>
      <c r="AX73">
        <v>5</v>
      </c>
      <c r="BA73" s="1">
        <v>13</v>
      </c>
      <c r="BD73">
        <v>9</v>
      </c>
      <c r="BE73">
        <v>6</v>
      </c>
      <c r="BF73" s="1">
        <v>11</v>
      </c>
      <c r="BG73">
        <v>10</v>
      </c>
      <c r="DO73" t="str">
        <f t="shared" si="42"/>
        <v>Prichard WdeB</v>
      </c>
    </row>
    <row r="74" spans="1:119" x14ac:dyDescent="0.2">
      <c r="A74" s="1" t="s">
        <v>10</v>
      </c>
      <c r="C74">
        <f t="shared" si="39"/>
        <v>60</v>
      </c>
      <c r="D74">
        <f t="shared" si="40"/>
        <v>10</v>
      </c>
      <c r="E74" s="3">
        <f t="shared" si="41"/>
        <v>6</v>
      </c>
      <c r="BK74">
        <v>2</v>
      </c>
      <c r="BL74">
        <v>8</v>
      </c>
      <c r="BO74">
        <v>4</v>
      </c>
      <c r="BP74">
        <v>8</v>
      </c>
      <c r="BQ74">
        <v>7</v>
      </c>
      <c r="BR74">
        <v>6</v>
      </c>
      <c r="BS74">
        <v>6</v>
      </c>
      <c r="BT74">
        <v>7</v>
      </c>
      <c r="BU74">
        <v>9</v>
      </c>
      <c r="BW74">
        <v>3</v>
      </c>
      <c r="DO74" t="str">
        <f t="shared" si="42"/>
        <v>Warwick JG</v>
      </c>
    </row>
    <row r="75" spans="1:119" x14ac:dyDescent="0.2">
      <c r="A75" s="8" t="s">
        <v>248</v>
      </c>
      <c r="C75">
        <f t="shared" si="39"/>
        <v>59</v>
      </c>
      <c r="D75">
        <f t="shared" si="40"/>
        <v>9</v>
      </c>
      <c r="E75" s="3">
        <f t="shared" si="41"/>
        <v>6.5555555555555554</v>
      </c>
      <c r="L75">
        <v>4</v>
      </c>
      <c r="M75">
        <v>8</v>
      </c>
      <c r="O75">
        <v>6</v>
      </c>
      <c r="Q75">
        <v>5</v>
      </c>
      <c r="R75">
        <v>7</v>
      </c>
      <c r="S75">
        <v>9</v>
      </c>
      <c r="U75">
        <v>4</v>
      </c>
      <c r="W75">
        <v>6</v>
      </c>
      <c r="X75">
        <v>10</v>
      </c>
      <c r="DO75" t="str">
        <f t="shared" si="42"/>
        <v>Morrow NW</v>
      </c>
    </row>
    <row r="76" spans="1:119" x14ac:dyDescent="0.2">
      <c r="A76" s="1" t="s">
        <v>237</v>
      </c>
      <c r="C76">
        <f t="shared" si="39"/>
        <v>58</v>
      </c>
      <c r="D76">
        <f t="shared" si="40"/>
        <v>6</v>
      </c>
      <c r="E76" s="3">
        <f t="shared" si="41"/>
        <v>9.6666666666666661</v>
      </c>
      <c r="CJ76">
        <v>10</v>
      </c>
      <c r="CK76">
        <v>10</v>
      </c>
      <c r="CN76">
        <v>13</v>
      </c>
      <c r="CO76">
        <v>10</v>
      </c>
      <c r="CQ76">
        <v>8</v>
      </c>
      <c r="CR76">
        <v>7</v>
      </c>
      <c r="DO76" t="str">
        <f t="shared" si="42"/>
        <v>Klein BG</v>
      </c>
    </row>
    <row r="77" spans="1:119" x14ac:dyDescent="0.2">
      <c r="A77" s="1" t="s">
        <v>581</v>
      </c>
      <c r="B77" s="6">
        <v>2</v>
      </c>
      <c r="C77">
        <f t="shared" si="39"/>
        <v>58</v>
      </c>
      <c r="D77">
        <f t="shared" si="40"/>
        <v>6</v>
      </c>
      <c r="E77" s="3">
        <f t="shared" si="41"/>
        <v>9.6666666666666661</v>
      </c>
      <c r="J77" s="1">
        <v>12</v>
      </c>
      <c r="N77">
        <v>9</v>
      </c>
      <c r="O77" s="1">
        <v>11</v>
      </c>
      <c r="P77">
        <v>8</v>
      </c>
      <c r="R77">
        <v>10</v>
      </c>
      <c r="S77">
        <v>8</v>
      </c>
      <c r="DO77" t="str">
        <f t="shared" si="42"/>
        <v>Chapman PJ</v>
      </c>
    </row>
    <row r="78" spans="1:119" x14ac:dyDescent="0.2">
      <c r="A78" s="1" t="s">
        <v>101</v>
      </c>
      <c r="B78" s="6">
        <v>1</v>
      </c>
      <c r="C78">
        <f t="shared" si="39"/>
        <v>58</v>
      </c>
      <c r="D78">
        <f t="shared" si="40"/>
        <v>7</v>
      </c>
      <c r="E78" s="3">
        <f t="shared" si="41"/>
        <v>8.2857142857142865</v>
      </c>
      <c r="U78">
        <v>7</v>
      </c>
      <c r="V78">
        <v>10</v>
      </c>
      <c r="W78">
        <v>7</v>
      </c>
      <c r="X78">
        <v>7</v>
      </c>
      <c r="Y78">
        <v>8</v>
      </c>
      <c r="Z78">
        <v>7</v>
      </c>
      <c r="AA78" s="1">
        <v>12</v>
      </c>
      <c r="DO78" t="str">
        <f t="shared" si="42"/>
        <v>Beijderwellen R</v>
      </c>
    </row>
    <row r="79" spans="1:119" x14ac:dyDescent="0.2">
      <c r="A79" s="1" t="s">
        <v>385</v>
      </c>
      <c r="C79">
        <f t="shared" si="39"/>
        <v>58</v>
      </c>
      <c r="D79">
        <f t="shared" si="40"/>
        <v>8</v>
      </c>
      <c r="E79" s="3">
        <f t="shared" si="41"/>
        <v>7.25</v>
      </c>
      <c r="G79">
        <v>8</v>
      </c>
      <c r="H79">
        <v>7</v>
      </c>
      <c r="K79">
        <v>8</v>
      </c>
      <c r="L79">
        <v>8</v>
      </c>
      <c r="M79">
        <v>7</v>
      </c>
      <c r="N79">
        <v>8</v>
      </c>
      <c r="O79">
        <v>6</v>
      </c>
      <c r="AK79">
        <v>6</v>
      </c>
      <c r="DO79" t="str">
        <f t="shared" si="42"/>
        <v>McDiarmid AJ Miss</v>
      </c>
    </row>
    <row r="80" spans="1:119" x14ac:dyDescent="0.2">
      <c r="A80" s="8" t="s">
        <v>256</v>
      </c>
      <c r="B80" s="6">
        <v>1</v>
      </c>
      <c r="C80">
        <f t="shared" si="39"/>
        <v>58</v>
      </c>
      <c r="D80">
        <f t="shared" si="40"/>
        <v>8</v>
      </c>
      <c r="E80" s="3">
        <f t="shared" si="41"/>
        <v>7.25</v>
      </c>
      <c r="G80">
        <v>10</v>
      </c>
      <c r="H80" s="1">
        <v>12</v>
      </c>
      <c r="N80">
        <v>4</v>
      </c>
      <c r="O80">
        <v>8</v>
      </c>
      <c r="Q80">
        <v>8</v>
      </c>
      <c r="V80">
        <v>4</v>
      </c>
      <c r="X80">
        <v>6</v>
      </c>
      <c r="Y80">
        <v>6</v>
      </c>
      <c r="DO80" t="str">
        <f t="shared" si="42"/>
        <v>Wicks JH</v>
      </c>
    </row>
    <row r="81" spans="1:119" x14ac:dyDescent="0.2">
      <c r="A81" s="1" t="s">
        <v>358</v>
      </c>
      <c r="B81" s="6">
        <v>1</v>
      </c>
      <c r="C81">
        <f t="shared" si="39"/>
        <v>58</v>
      </c>
      <c r="D81">
        <f t="shared" si="40"/>
        <v>9</v>
      </c>
      <c r="E81" s="3">
        <f t="shared" si="41"/>
        <v>6.4444444444444446</v>
      </c>
      <c r="G81">
        <v>5</v>
      </c>
      <c r="I81">
        <v>4</v>
      </c>
      <c r="L81">
        <v>6</v>
      </c>
      <c r="AH81">
        <v>6</v>
      </c>
      <c r="AI81">
        <v>5</v>
      </c>
      <c r="AK81">
        <v>7</v>
      </c>
      <c r="AM81">
        <v>6</v>
      </c>
      <c r="AO81">
        <v>7</v>
      </c>
      <c r="AP81" s="1">
        <v>12</v>
      </c>
      <c r="DO81" t="str">
        <f t="shared" si="42"/>
        <v>Cornelius DA Miss</v>
      </c>
    </row>
    <row r="82" spans="1:119" x14ac:dyDescent="0.2">
      <c r="A82" s="1" t="s">
        <v>236</v>
      </c>
      <c r="C82">
        <f t="shared" si="39"/>
        <v>57</v>
      </c>
      <c r="D82">
        <f t="shared" si="40"/>
        <v>7</v>
      </c>
      <c r="E82" s="3">
        <f t="shared" si="41"/>
        <v>8.1428571428571423</v>
      </c>
      <c r="DH82">
        <v>3</v>
      </c>
      <c r="DI82">
        <v>1</v>
      </c>
      <c r="DJ82">
        <v>12</v>
      </c>
      <c r="DK82">
        <v>8</v>
      </c>
      <c r="DL82">
        <v>12</v>
      </c>
      <c r="DM82">
        <v>8</v>
      </c>
      <c r="DN82">
        <v>13</v>
      </c>
      <c r="DO82" t="str">
        <f t="shared" si="42"/>
        <v>Willis CEC</v>
      </c>
    </row>
    <row r="83" spans="1:119" x14ac:dyDescent="0.2">
      <c r="A83" s="1" t="s">
        <v>5</v>
      </c>
      <c r="B83" s="6">
        <v>1</v>
      </c>
      <c r="C83">
        <f t="shared" si="39"/>
        <v>55</v>
      </c>
      <c r="D83">
        <f t="shared" si="40"/>
        <v>5</v>
      </c>
      <c r="E83" s="3">
        <f t="shared" si="41"/>
        <v>11</v>
      </c>
      <c r="DA83">
        <v>12</v>
      </c>
      <c r="DB83">
        <v>12</v>
      </c>
      <c r="DD83">
        <v>9</v>
      </c>
      <c r="DG83">
        <v>9</v>
      </c>
      <c r="DI83">
        <v>13</v>
      </c>
      <c r="DO83" t="str">
        <f t="shared" si="42"/>
        <v>Corbally C</v>
      </c>
    </row>
    <row r="84" spans="1:119" x14ac:dyDescent="0.2">
      <c r="A84" s="1" t="s">
        <v>243</v>
      </c>
      <c r="B84" s="6">
        <v>1</v>
      </c>
      <c r="C84">
        <f t="shared" si="39"/>
        <v>53</v>
      </c>
      <c r="D84">
        <f t="shared" si="40"/>
        <v>5</v>
      </c>
      <c r="E84" s="3">
        <f t="shared" si="41"/>
        <v>10.6</v>
      </c>
      <c r="DF84">
        <v>8</v>
      </c>
      <c r="DG84">
        <v>14</v>
      </c>
      <c r="DH84">
        <v>9</v>
      </c>
      <c r="DI84">
        <v>11</v>
      </c>
      <c r="DJ84">
        <v>11</v>
      </c>
      <c r="DO84" t="str">
        <f t="shared" si="42"/>
        <v>Fawcett EA</v>
      </c>
    </row>
    <row r="85" spans="1:119" x14ac:dyDescent="0.2">
      <c r="A85" s="1" t="s">
        <v>238</v>
      </c>
      <c r="C85">
        <f t="shared" si="39"/>
        <v>53</v>
      </c>
      <c r="D85">
        <f t="shared" si="40"/>
        <v>5</v>
      </c>
      <c r="E85" s="3">
        <f t="shared" si="41"/>
        <v>10.6</v>
      </c>
      <c r="DI85">
        <v>7</v>
      </c>
      <c r="DK85">
        <v>11</v>
      </c>
      <c r="DL85">
        <v>13</v>
      </c>
      <c r="DM85">
        <v>9</v>
      </c>
      <c r="DN85">
        <v>13</v>
      </c>
      <c r="DO85" t="str">
        <f t="shared" si="42"/>
        <v>Locock CD</v>
      </c>
    </row>
    <row r="86" spans="1:119" x14ac:dyDescent="0.2">
      <c r="A86" s="1" t="s">
        <v>104</v>
      </c>
      <c r="B86" s="6">
        <v>2</v>
      </c>
      <c r="C86">
        <f t="shared" si="39"/>
        <v>53</v>
      </c>
      <c r="D86">
        <f t="shared" si="40"/>
        <v>7</v>
      </c>
      <c r="E86" s="3">
        <f t="shared" si="41"/>
        <v>7.5714285714285712</v>
      </c>
      <c r="AN86" s="1">
        <v>11</v>
      </c>
      <c r="AT86">
        <v>7</v>
      </c>
      <c r="AU86">
        <v>5</v>
      </c>
      <c r="AV86">
        <v>7</v>
      </c>
      <c r="AW86">
        <v>6</v>
      </c>
      <c r="AX86" s="1">
        <v>13</v>
      </c>
      <c r="AY86">
        <v>4</v>
      </c>
      <c r="DO86" t="str">
        <f t="shared" si="42"/>
        <v>Bond ID</v>
      </c>
    </row>
    <row r="87" spans="1:119" x14ac:dyDescent="0.2">
      <c r="A87" s="8" t="s">
        <v>28</v>
      </c>
      <c r="B87" s="6">
        <v>1</v>
      </c>
      <c r="C87">
        <f t="shared" si="39"/>
        <v>53</v>
      </c>
      <c r="D87">
        <f t="shared" si="40"/>
        <v>7</v>
      </c>
      <c r="E87" s="3">
        <f t="shared" si="41"/>
        <v>7.5714285714285712</v>
      </c>
      <c r="O87">
        <v>6</v>
      </c>
      <c r="Q87">
        <v>10</v>
      </c>
      <c r="R87">
        <v>5</v>
      </c>
      <c r="W87">
        <v>9</v>
      </c>
      <c r="X87">
        <v>7</v>
      </c>
      <c r="Y87">
        <v>5</v>
      </c>
      <c r="AA87" s="1">
        <v>11</v>
      </c>
      <c r="DO87" t="str">
        <f t="shared" si="42"/>
        <v>Evans MT</v>
      </c>
    </row>
    <row r="88" spans="1:119" x14ac:dyDescent="0.2">
      <c r="A88" s="1" t="s">
        <v>77</v>
      </c>
      <c r="B88" s="6">
        <v>1</v>
      </c>
      <c r="C88">
        <f t="shared" si="39"/>
        <v>53</v>
      </c>
      <c r="D88">
        <f t="shared" si="40"/>
        <v>8</v>
      </c>
      <c r="E88" s="3">
        <f t="shared" si="41"/>
        <v>6.625</v>
      </c>
      <c r="W88">
        <v>2</v>
      </c>
      <c r="X88">
        <v>9</v>
      </c>
      <c r="Z88">
        <v>7</v>
      </c>
      <c r="AA88">
        <v>4</v>
      </c>
      <c r="AB88" s="1">
        <v>10</v>
      </c>
      <c r="AC88">
        <v>8</v>
      </c>
      <c r="AD88">
        <v>4</v>
      </c>
      <c r="AE88">
        <v>9</v>
      </c>
      <c r="DO88" t="str">
        <f t="shared" si="42"/>
        <v>Magee DJ</v>
      </c>
    </row>
    <row r="89" spans="1:119" x14ac:dyDescent="0.2">
      <c r="A89" s="1" t="s">
        <v>582</v>
      </c>
      <c r="C89">
        <f t="shared" si="39"/>
        <v>53</v>
      </c>
      <c r="D89">
        <f t="shared" si="40"/>
        <v>8</v>
      </c>
      <c r="E89" s="3">
        <f t="shared" si="41"/>
        <v>6.625</v>
      </c>
      <c r="G89">
        <v>7</v>
      </c>
      <c r="H89">
        <v>4</v>
      </c>
      <c r="I89">
        <v>1</v>
      </c>
      <c r="L89">
        <v>10</v>
      </c>
      <c r="M89">
        <v>5</v>
      </c>
      <c r="N89">
        <v>7</v>
      </c>
      <c r="P89">
        <v>11</v>
      </c>
      <c r="V89">
        <v>8</v>
      </c>
      <c r="DO89" t="str">
        <f t="shared" si="42"/>
        <v>Polhill NK</v>
      </c>
    </row>
    <row r="90" spans="1:119" x14ac:dyDescent="0.2">
      <c r="A90" s="1" t="s">
        <v>40</v>
      </c>
      <c r="C90">
        <f t="shared" si="39"/>
        <v>52</v>
      </c>
      <c r="D90">
        <f t="shared" si="40"/>
        <v>7</v>
      </c>
      <c r="E90" s="3">
        <f t="shared" si="41"/>
        <v>7.4285714285714288</v>
      </c>
      <c r="G90">
        <v>4</v>
      </c>
      <c r="H90">
        <v>6</v>
      </c>
      <c r="K90">
        <v>7</v>
      </c>
      <c r="L90">
        <v>10</v>
      </c>
      <c r="AQ90">
        <v>8</v>
      </c>
      <c r="AR90">
        <v>7</v>
      </c>
      <c r="AT90">
        <v>10</v>
      </c>
      <c r="DO90" t="str">
        <f t="shared" si="42"/>
        <v>Davis EJ</v>
      </c>
    </row>
    <row r="91" spans="1:119" x14ac:dyDescent="0.2">
      <c r="A91" s="1" t="s">
        <v>140</v>
      </c>
      <c r="C91">
        <f t="shared" si="39"/>
        <v>52</v>
      </c>
      <c r="D91">
        <f t="shared" si="40"/>
        <v>10</v>
      </c>
      <c r="E91" s="3">
        <f t="shared" si="41"/>
        <v>5.2</v>
      </c>
      <c r="K91">
        <v>6</v>
      </c>
      <c r="L91">
        <v>5</v>
      </c>
      <c r="M91">
        <v>5</v>
      </c>
      <c r="P91">
        <v>3</v>
      </c>
      <c r="Q91">
        <v>6</v>
      </c>
      <c r="R91">
        <v>5</v>
      </c>
      <c r="S91">
        <v>8</v>
      </c>
      <c r="T91">
        <v>9</v>
      </c>
      <c r="AD91">
        <v>2</v>
      </c>
      <c r="AF91">
        <v>3</v>
      </c>
      <c r="DO91" t="str">
        <f t="shared" si="42"/>
        <v>Gale GK</v>
      </c>
    </row>
    <row r="92" spans="1:119" x14ac:dyDescent="0.2">
      <c r="A92" s="1" t="s">
        <v>242</v>
      </c>
      <c r="C92">
        <f t="shared" si="39"/>
        <v>51</v>
      </c>
      <c r="D92">
        <f t="shared" si="40"/>
        <v>5</v>
      </c>
      <c r="E92" s="3">
        <f t="shared" si="41"/>
        <v>10.199999999999999</v>
      </c>
      <c r="CK92">
        <v>9</v>
      </c>
      <c r="CL92">
        <v>12</v>
      </c>
      <c r="CM92">
        <v>11</v>
      </c>
      <c r="CN92">
        <v>9</v>
      </c>
      <c r="CP92">
        <v>10</v>
      </c>
      <c r="DO92" t="str">
        <f t="shared" si="42"/>
        <v>Ionides AC Mrs</v>
      </c>
    </row>
    <row r="93" spans="1:119" x14ac:dyDescent="0.2">
      <c r="A93" s="1" t="s">
        <v>350</v>
      </c>
      <c r="C93">
        <f t="shared" si="39"/>
        <v>51</v>
      </c>
      <c r="D93">
        <f t="shared" si="40"/>
        <v>5</v>
      </c>
      <c r="E93" s="3">
        <f t="shared" si="41"/>
        <v>10.199999999999999</v>
      </c>
      <c r="CN93">
        <v>11</v>
      </c>
      <c r="CS93">
        <v>8</v>
      </c>
      <c r="CT93">
        <v>10</v>
      </c>
      <c r="CU93">
        <v>12</v>
      </c>
      <c r="CW93">
        <v>10</v>
      </c>
      <c r="DO93" t="str">
        <f t="shared" si="42"/>
        <v>Joseph DLG</v>
      </c>
    </row>
    <row r="94" spans="1:119" x14ac:dyDescent="0.2">
      <c r="A94" s="1" t="s">
        <v>113</v>
      </c>
      <c r="B94" s="6">
        <v>1</v>
      </c>
      <c r="C94">
        <f t="shared" si="39"/>
        <v>51</v>
      </c>
      <c r="D94">
        <f t="shared" si="40"/>
        <v>11</v>
      </c>
      <c r="E94" s="3">
        <f t="shared" si="41"/>
        <v>4.6363636363636367</v>
      </c>
      <c r="AY94">
        <v>4</v>
      </c>
      <c r="AZ94">
        <v>6</v>
      </c>
      <c r="BA94">
        <v>5</v>
      </c>
      <c r="BB94">
        <v>2</v>
      </c>
      <c r="BC94">
        <v>7</v>
      </c>
      <c r="BD94" s="1">
        <v>7</v>
      </c>
      <c r="BK94">
        <v>3</v>
      </c>
      <c r="BL94">
        <v>4</v>
      </c>
      <c r="BN94">
        <v>6</v>
      </c>
      <c r="BO94">
        <v>5</v>
      </c>
      <c r="BP94">
        <v>2</v>
      </c>
      <c r="DO94" t="str">
        <f t="shared" si="42"/>
        <v>Camroux AV</v>
      </c>
    </row>
    <row r="95" spans="1:119" x14ac:dyDescent="0.2">
      <c r="A95" s="1" t="s">
        <v>59</v>
      </c>
      <c r="B95" s="6">
        <v>0.5</v>
      </c>
      <c r="C95">
        <f t="shared" si="39"/>
        <v>50</v>
      </c>
      <c r="D95">
        <f t="shared" si="40"/>
        <v>9</v>
      </c>
      <c r="E95" s="3">
        <f t="shared" si="41"/>
        <v>5.5555555555555554</v>
      </c>
      <c r="V95">
        <v>5</v>
      </c>
      <c r="X95">
        <v>4</v>
      </c>
      <c r="Y95">
        <v>7</v>
      </c>
      <c r="AA95">
        <v>9</v>
      </c>
      <c r="AD95" s="1">
        <v>9</v>
      </c>
      <c r="AF95">
        <v>3</v>
      </c>
      <c r="AG95">
        <v>2</v>
      </c>
      <c r="AI95">
        <v>6</v>
      </c>
      <c r="AJ95">
        <v>5</v>
      </c>
      <c r="DO95" t="str">
        <f t="shared" si="42"/>
        <v>Patmore CJ</v>
      </c>
    </row>
    <row r="96" spans="1:119" x14ac:dyDescent="0.2">
      <c r="A96" s="1" t="s">
        <v>501</v>
      </c>
      <c r="C96">
        <f t="shared" si="39"/>
        <v>49</v>
      </c>
      <c r="D96">
        <f t="shared" si="40"/>
        <v>6</v>
      </c>
      <c r="E96" s="3">
        <f t="shared" si="41"/>
        <v>8.1666666666666661</v>
      </c>
      <c r="I96">
        <v>9</v>
      </c>
      <c r="J96">
        <v>5</v>
      </c>
      <c r="K96">
        <v>9</v>
      </c>
      <c r="L96">
        <v>9</v>
      </c>
      <c r="M96">
        <v>7</v>
      </c>
      <c r="N96">
        <v>10</v>
      </c>
      <c r="DO96" t="str">
        <f t="shared" si="42"/>
        <v>Carter CL</v>
      </c>
    </row>
    <row r="97" spans="1:119" x14ac:dyDescent="0.2">
      <c r="A97" s="1" t="s">
        <v>249</v>
      </c>
      <c r="B97" s="6">
        <v>2</v>
      </c>
      <c r="C97">
        <f t="shared" si="39"/>
        <v>49</v>
      </c>
      <c r="D97">
        <f t="shared" si="40"/>
        <v>6</v>
      </c>
      <c r="E97" s="3">
        <f t="shared" si="41"/>
        <v>8.1666666666666661</v>
      </c>
      <c r="H97">
        <v>10</v>
      </c>
      <c r="P97" s="1">
        <v>9</v>
      </c>
      <c r="S97">
        <v>9</v>
      </c>
      <c r="T97" s="1">
        <v>11</v>
      </c>
      <c r="U97">
        <v>2</v>
      </c>
      <c r="V97">
        <v>8</v>
      </c>
      <c r="DO97" t="str">
        <f t="shared" si="42"/>
        <v>Burch JA</v>
      </c>
    </row>
    <row r="98" spans="1:119" x14ac:dyDescent="0.2">
      <c r="A98" s="1" t="s">
        <v>492</v>
      </c>
      <c r="B98" s="6">
        <v>2</v>
      </c>
      <c r="C98">
        <f t="shared" si="39"/>
        <v>47</v>
      </c>
      <c r="D98">
        <f t="shared" si="40"/>
        <v>6</v>
      </c>
      <c r="E98" s="3">
        <f t="shared" si="41"/>
        <v>7.833333333333333</v>
      </c>
      <c r="G98">
        <v>7</v>
      </c>
      <c r="H98">
        <v>5</v>
      </c>
      <c r="I98">
        <v>7</v>
      </c>
      <c r="K98" s="1">
        <v>11</v>
      </c>
      <c r="L98">
        <v>7</v>
      </c>
      <c r="M98" s="1">
        <v>10</v>
      </c>
      <c r="DO98" t="str">
        <f t="shared" si="42"/>
        <v>Hallam O</v>
      </c>
    </row>
    <row r="99" spans="1:119" x14ac:dyDescent="0.2">
      <c r="A99" s="8" t="s">
        <v>116</v>
      </c>
      <c r="B99" s="6">
        <v>2</v>
      </c>
      <c r="C99">
        <f t="shared" si="39"/>
        <v>47</v>
      </c>
      <c r="D99">
        <f t="shared" si="40"/>
        <v>7</v>
      </c>
      <c r="E99" s="3">
        <f t="shared" si="41"/>
        <v>6.7142857142857144</v>
      </c>
      <c r="BL99">
        <v>4</v>
      </c>
      <c r="BM99">
        <v>5</v>
      </c>
      <c r="BP99">
        <v>6</v>
      </c>
      <c r="BR99">
        <v>9</v>
      </c>
      <c r="BS99">
        <v>10</v>
      </c>
      <c r="BU99">
        <v>9</v>
      </c>
      <c r="BV99">
        <v>4</v>
      </c>
      <c r="DO99" t="str">
        <f t="shared" si="42"/>
        <v>Cave GE</v>
      </c>
    </row>
    <row r="100" spans="1:119" x14ac:dyDescent="0.2">
      <c r="A100" s="1" t="s">
        <v>72</v>
      </c>
      <c r="B100" s="6">
        <v>1</v>
      </c>
      <c r="C100">
        <f t="shared" si="39"/>
        <v>47</v>
      </c>
      <c r="D100">
        <f t="shared" si="40"/>
        <v>7</v>
      </c>
      <c r="E100" s="3">
        <f t="shared" si="41"/>
        <v>6.7142857142857144</v>
      </c>
      <c r="AQ100">
        <v>3</v>
      </c>
      <c r="AR100">
        <v>8</v>
      </c>
      <c r="AS100">
        <v>5</v>
      </c>
      <c r="AT100">
        <v>3</v>
      </c>
      <c r="AU100">
        <v>7</v>
      </c>
      <c r="AW100" s="1">
        <v>9</v>
      </c>
      <c r="AX100">
        <v>12</v>
      </c>
      <c r="DO100" t="str">
        <f t="shared" si="42"/>
        <v>McCullough JR</v>
      </c>
    </row>
    <row r="101" spans="1:119" x14ac:dyDescent="0.2">
      <c r="A101" s="1" t="s">
        <v>194</v>
      </c>
      <c r="C101">
        <f t="shared" si="39"/>
        <v>47</v>
      </c>
      <c r="D101">
        <f t="shared" si="40"/>
        <v>10</v>
      </c>
      <c r="E101" s="3">
        <f t="shared" si="41"/>
        <v>4.7</v>
      </c>
      <c r="BI101">
        <v>6</v>
      </c>
      <c r="BJ101">
        <v>3</v>
      </c>
      <c r="BK101">
        <v>5</v>
      </c>
      <c r="BL101">
        <v>6</v>
      </c>
      <c r="BO101">
        <v>1</v>
      </c>
      <c r="BP101">
        <v>1</v>
      </c>
      <c r="BQ101">
        <v>5</v>
      </c>
      <c r="BR101">
        <v>6</v>
      </c>
      <c r="BS101">
        <v>6</v>
      </c>
      <c r="BT101">
        <v>8</v>
      </c>
      <c r="DO101" t="str">
        <f t="shared" si="42"/>
        <v>Warwick EJ Miss</v>
      </c>
    </row>
    <row r="102" spans="1:119" ht="13.5" customHeight="1" x14ac:dyDescent="0.2">
      <c r="A102" s="1" t="s">
        <v>103</v>
      </c>
      <c r="C102">
        <f t="shared" si="39"/>
        <v>46</v>
      </c>
      <c r="D102">
        <f t="shared" si="40"/>
        <v>7</v>
      </c>
      <c r="E102" s="3">
        <f t="shared" si="41"/>
        <v>6.5714285714285712</v>
      </c>
      <c r="BB102">
        <v>6</v>
      </c>
      <c r="BF102">
        <v>8</v>
      </c>
      <c r="BG102">
        <v>5</v>
      </c>
      <c r="BH102">
        <v>6</v>
      </c>
      <c r="BI102">
        <v>7</v>
      </c>
      <c r="BJ102">
        <v>6</v>
      </c>
      <c r="BK102">
        <v>8</v>
      </c>
      <c r="DO102" t="str">
        <f t="shared" si="42"/>
        <v>Borrett G</v>
      </c>
    </row>
    <row r="103" spans="1:119" ht="13.5" customHeight="1" x14ac:dyDescent="0.2">
      <c r="A103" s="1" t="s">
        <v>563</v>
      </c>
      <c r="C103">
        <f t="shared" si="39"/>
        <v>46</v>
      </c>
      <c r="D103">
        <f t="shared" si="40"/>
        <v>7</v>
      </c>
      <c r="E103" s="3">
        <f t="shared" si="41"/>
        <v>6.5714285714285712</v>
      </c>
      <c r="G103">
        <v>8</v>
      </c>
      <c r="H103">
        <v>6</v>
      </c>
      <c r="J103">
        <v>8</v>
      </c>
      <c r="K103">
        <v>8</v>
      </c>
      <c r="P103">
        <v>6</v>
      </c>
      <c r="Q103">
        <v>2</v>
      </c>
      <c r="R103">
        <v>8</v>
      </c>
      <c r="DO103" t="str">
        <f t="shared" si="42"/>
        <v>Rigge PK</v>
      </c>
    </row>
    <row r="104" spans="1:119" x14ac:dyDescent="0.2">
      <c r="A104" s="1" t="s">
        <v>6</v>
      </c>
      <c r="B104" s="6">
        <v>1</v>
      </c>
      <c r="C104">
        <f t="shared" si="39"/>
        <v>45</v>
      </c>
      <c r="D104">
        <f t="shared" si="40"/>
        <v>5</v>
      </c>
      <c r="E104" s="3">
        <f t="shared" si="41"/>
        <v>9</v>
      </c>
      <c r="DH104">
        <v>14</v>
      </c>
      <c r="DI104">
        <v>10</v>
      </c>
      <c r="DJ104">
        <v>9</v>
      </c>
      <c r="DK104">
        <v>6</v>
      </c>
      <c r="DL104">
        <v>6</v>
      </c>
      <c r="DO104" t="str">
        <f t="shared" si="42"/>
        <v>Barry M</v>
      </c>
    </row>
    <row r="105" spans="1:119" x14ac:dyDescent="0.2">
      <c r="A105" s="1" t="s">
        <v>222</v>
      </c>
      <c r="C105">
        <f t="shared" si="39"/>
        <v>45</v>
      </c>
      <c r="D105">
        <f t="shared" si="40"/>
        <v>9</v>
      </c>
      <c r="E105" s="3">
        <f t="shared" si="41"/>
        <v>5</v>
      </c>
      <c r="P105">
        <v>5</v>
      </c>
      <c r="Q105">
        <v>6</v>
      </c>
      <c r="T105">
        <v>5</v>
      </c>
      <c r="U105">
        <v>4</v>
      </c>
      <c r="AA105">
        <v>4</v>
      </c>
      <c r="AB105">
        <v>8</v>
      </c>
      <c r="AC105">
        <v>7</v>
      </c>
      <c r="AE105">
        <v>2</v>
      </c>
      <c r="AH105">
        <v>4</v>
      </c>
      <c r="DO105" t="str">
        <f t="shared" si="42"/>
        <v>Tibble LG</v>
      </c>
    </row>
    <row r="106" spans="1:119" x14ac:dyDescent="0.2">
      <c r="A106" s="1" t="s">
        <v>82</v>
      </c>
      <c r="B106" s="6">
        <v>1</v>
      </c>
      <c r="C106">
        <f t="shared" si="39"/>
        <v>44</v>
      </c>
      <c r="D106">
        <f t="shared" si="40"/>
        <v>6</v>
      </c>
      <c r="E106" s="3">
        <f t="shared" si="41"/>
        <v>7.333333333333333</v>
      </c>
      <c r="U106">
        <v>6</v>
      </c>
      <c r="V106">
        <v>6</v>
      </c>
      <c r="Y106">
        <v>7</v>
      </c>
      <c r="Z106">
        <v>8</v>
      </c>
      <c r="AB106">
        <v>4</v>
      </c>
      <c r="AC106" s="1">
        <v>13</v>
      </c>
      <c r="AF106" s="1"/>
      <c r="DO106" t="str">
        <f t="shared" si="42"/>
        <v>Kirby PJ</v>
      </c>
    </row>
    <row r="107" spans="1:119" x14ac:dyDescent="0.2">
      <c r="A107" s="1" t="s">
        <v>168</v>
      </c>
      <c r="C107">
        <f t="shared" si="39"/>
        <v>44</v>
      </c>
      <c r="D107">
        <f t="shared" si="40"/>
        <v>6</v>
      </c>
      <c r="E107" s="3">
        <f t="shared" si="41"/>
        <v>7.333333333333333</v>
      </c>
      <c r="S107">
        <v>10</v>
      </c>
      <c r="U107">
        <v>10</v>
      </c>
      <c r="W107">
        <v>6</v>
      </c>
      <c r="Z107">
        <v>8</v>
      </c>
      <c r="AA107">
        <v>3</v>
      </c>
      <c r="AB107">
        <v>7</v>
      </c>
      <c r="AL107" s="1"/>
      <c r="AQ107" s="1"/>
      <c r="AR107" s="1"/>
      <c r="AU107" s="1"/>
      <c r="AW107" s="1"/>
      <c r="DO107" t="str">
        <f t="shared" si="42"/>
        <v>Mundy D</v>
      </c>
    </row>
    <row r="108" spans="1:119" x14ac:dyDescent="0.2">
      <c r="A108" s="1" t="s">
        <v>35</v>
      </c>
      <c r="B108" s="6">
        <v>1</v>
      </c>
      <c r="C108">
        <f t="shared" si="39"/>
        <v>44</v>
      </c>
      <c r="D108">
        <f t="shared" si="40"/>
        <v>7</v>
      </c>
      <c r="E108" s="3">
        <f t="shared" si="41"/>
        <v>6.2857142857142856</v>
      </c>
      <c r="AV108">
        <v>4</v>
      </c>
      <c r="AY108">
        <v>6</v>
      </c>
      <c r="BA108">
        <v>5</v>
      </c>
      <c r="BB108">
        <v>4</v>
      </c>
      <c r="BC108" s="1">
        <v>10</v>
      </c>
      <c r="BD108">
        <v>9</v>
      </c>
      <c r="BE108">
        <v>6</v>
      </c>
      <c r="DO108" t="str">
        <f t="shared" si="42"/>
        <v>Prichard CHL</v>
      </c>
    </row>
    <row r="109" spans="1:119" x14ac:dyDescent="0.2">
      <c r="A109" s="1" t="s">
        <v>241</v>
      </c>
      <c r="B109" s="6">
        <v>1</v>
      </c>
      <c r="C109">
        <f t="shared" si="39"/>
        <v>42</v>
      </c>
      <c r="D109">
        <f t="shared" si="40"/>
        <v>5</v>
      </c>
      <c r="E109" s="3">
        <f t="shared" si="41"/>
        <v>8.4</v>
      </c>
      <c r="CV109">
        <v>6</v>
      </c>
      <c r="CW109">
        <v>5</v>
      </c>
      <c r="DA109">
        <v>13</v>
      </c>
      <c r="DB109">
        <v>10</v>
      </c>
      <c r="DC109">
        <v>8</v>
      </c>
      <c r="DO109" t="str">
        <f t="shared" si="42"/>
        <v>Snell HWJ</v>
      </c>
    </row>
    <row r="110" spans="1:119" x14ac:dyDescent="0.2">
      <c r="A110" s="1" t="s">
        <v>584</v>
      </c>
      <c r="C110">
        <f t="shared" si="39"/>
        <v>42</v>
      </c>
      <c r="D110">
        <f t="shared" si="40"/>
        <v>6</v>
      </c>
      <c r="E110" s="3">
        <f t="shared" si="41"/>
        <v>7</v>
      </c>
      <c r="G110">
        <v>6</v>
      </c>
      <c r="L110">
        <v>9</v>
      </c>
      <c r="N110">
        <v>7</v>
      </c>
      <c r="O110">
        <v>8</v>
      </c>
      <c r="X110">
        <v>3</v>
      </c>
      <c r="Y110">
        <v>9</v>
      </c>
      <c r="DO110" t="str">
        <f t="shared" si="42"/>
        <v>Hayes S Mrs (Burrow)</v>
      </c>
    </row>
    <row r="111" spans="1:119" x14ac:dyDescent="0.2">
      <c r="A111" s="1" t="s">
        <v>240</v>
      </c>
      <c r="C111">
        <f t="shared" si="39"/>
        <v>41</v>
      </c>
      <c r="D111">
        <f t="shared" si="40"/>
        <v>4</v>
      </c>
      <c r="E111" s="3">
        <f t="shared" si="41"/>
        <v>10.25</v>
      </c>
      <c r="DA111">
        <v>11</v>
      </c>
      <c r="DC111">
        <v>10</v>
      </c>
      <c r="DF111">
        <v>10</v>
      </c>
      <c r="DG111">
        <v>10</v>
      </c>
      <c r="DO111" t="str">
        <f t="shared" si="42"/>
        <v>Izard KH</v>
      </c>
    </row>
    <row r="112" spans="1:119" x14ac:dyDescent="0.2">
      <c r="A112" s="1" t="s">
        <v>124</v>
      </c>
      <c r="C112">
        <f t="shared" si="39"/>
        <v>41</v>
      </c>
      <c r="D112">
        <f t="shared" si="40"/>
        <v>5</v>
      </c>
      <c r="E112" s="3">
        <f t="shared" si="41"/>
        <v>8.1999999999999993</v>
      </c>
      <c r="AT112">
        <v>6</v>
      </c>
      <c r="AU112">
        <v>9</v>
      </c>
      <c r="AX112">
        <v>10</v>
      </c>
      <c r="AY112">
        <v>9</v>
      </c>
      <c r="AZ112">
        <v>7</v>
      </c>
      <c r="DO112" t="str">
        <f t="shared" si="42"/>
        <v>Croker DJ</v>
      </c>
    </row>
    <row r="113" spans="1:119" x14ac:dyDescent="0.2">
      <c r="A113" s="1" t="s">
        <v>308</v>
      </c>
      <c r="B113" s="6">
        <v>1</v>
      </c>
      <c r="C113">
        <f t="shared" si="39"/>
        <v>41</v>
      </c>
      <c r="D113">
        <f t="shared" si="40"/>
        <v>6</v>
      </c>
      <c r="E113" s="3">
        <f t="shared" si="41"/>
        <v>6.833333333333333</v>
      </c>
      <c r="H113">
        <v>4</v>
      </c>
      <c r="N113">
        <v>2</v>
      </c>
      <c r="P113">
        <v>10</v>
      </c>
      <c r="Q113" s="1">
        <v>12</v>
      </c>
      <c r="S113">
        <v>6</v>
      </c>
      <c r="T113">
        <v>7</v>
      </c>
      <c r="DO113" t="str">
        <f t="shared" si="42"/>
        <v>Higgins GM Miss</v>
      </c>
    </row>
    <row r="114" spans="1:119" x14ac:dyDescent="0.2">
      <c r="A114" s="1" t="s">
        <v>286</v>
      </c>
      <c r="B114" s="6">
        <v>1</v>
      </c>
      <c r="C114">
        <f t="shared" si="39"/>
        <v>40</v>
      </c>
      <c r="D114">
        <f t="shared" si="40"/>
        <v>5</v>
      </c>
      <c r="E114" s="3">
        <f t="shared" si="41"/>
        <v>8</v>
      </c>
      <c r="BK114">
        <v>4</v>
      </c>
      <c r="BL114">
        <v>6</v>
      </c>
      <c r="BM114">
        <v>11</v>
      </c>
      <c r="BN114">
        <v>9</v>
      </c>
      <c r="BO114">
        <v>10</v>
      </c>
      <c r="DO114" t="str">
        <f t="shared" si="42"/>
        <v>Bolton JPR</v>
      </c>
    </row>
    <row r="115" spans="1:119" x14ac:dyDescent="0.2">
      <c r="A115" s="1" t="s">
        <v>297</v>
      </c>
      <c r="B115" s="6">
        <v>1</v>
      </c>
      <c r="C115">
        <f t="shared" si="39"/>
        <v>40</v>
      </c>
      <c r="D115">
        <f t="shared" si="40"/>
        <v>5</v>
      </c>
      <c r="E115" s="3">
        <f t="shared" si="41"/>
        <v>8</v>
      </c>
      <c r="CG115">
        <v>14</v>
      </c>
      <c r="CH115">
        <v>9</v>
      </c>
      <c r="CL115">
        <v>5</v>
      </c>
      <c r="CM115">
        <v>6</v>
      </c>
      <c r="CO115">
        <v>6</v>
      </c>
      <c r="DO115" t="str">
        <f t="shared" si="42"/>
        <v>Colman CF</v>
      </c>
    </row>
    <row r="116" spans="1:119" x14ac:dyDescent="0.2">
      <c r="A116" s="1" t="s">
        <v>156</v>
      </c>
      <c r="B116" s="6">
        <v>2</v>
      </c>
      <c r="C116">
        <f t="shared" si="39"/>
        <v>40</v>
      </c>
      <c r="D116">
        <f t="shared" si="40"/>
        <v>5</v>
      </c>
      <c r="E116" s="3">
        <f t="shared" si="41"/>
        <v>8</v>
      </c>
      <c r="R116">
        <v>7</v>
      </c>
      <c r="S116">
        <v>8</v>
      </c>
      <c r="Z116" s="1">
        <v>9</v>
      </c>
      <c r="AK116">
        <v>5</v>
      </c>
      <c r="AL116" s="1">
        <v>11</v>
      </c>
      <c r="DO116" t="str">
        <f t="shared" si="42"/>
        <v>Hector JD</v>
      </c>
    </row>
    <row r="117" spans="1:119" x14ac:dyDescent="0.2">
      <c r="A117" s="1" t="s">
        <v>167</v>
      </c>
      <c r="C117">
        <f t="shared" si="39"/>
        <v>40</v>
      </c>
      <c r="D117">
        <f t="shared" si="40"/>
        <v>5</v>
      </c>
      <c r="E117" s="3">
        <f t="shared" si="41"/>
        <v>8</v>
      </c>
      <c r="AD117">
        <v>6</v>
      </c>
      <c r="AG117">
        <v>10</v>
      </c>
      <c r="AJ117">
        <v>8</v>
      </c>
      <c r="AM117">
        <v>8</v>
      </c>
      <c r="AR117">
        <v>8</v>
      </c>
      <c r="DO117" t="str">
        <f t="shared" si="42"/>
        <v>Mrozinski AJ</v>
      </c>
    </row>
    <row r="118" spans="1:119" x14ac:dyDescent="0.2">
      <c r="A118" s="1" t="s">
        <v>47</v>
      </c>
      <c r="B118" s="6">
        <v>1</v>
      </c>
      <c r="C118">
        <f t="shared" si="39"/>
        <v>40</v>
      </c>
      <c r="D118">
        <f t="shared" si="40"/>
        <v>5</v>
      </c>
      <c r="E118" s="3">
        <f t="shared" si="41"/>
        <v>8</v>
      </c>
      <c r="AX118" s="1">
        <v>11</v>
      </c>
      <c r="AZ118">
        <v>7</v>
      </c>
      <c r="BC118">
        <v>9</v>
      </c>
      <c r="BD118">
        <v>6</v>
      </c>
      <c r="BE118">
        <v>7</v>
      </c>
      <c r="DO118" t="str">
        <f t="shared" si="42"/>
        <v>Rees DVH</v>
      </c>
    </row>
    <row r="119" spans="1:119" x14ac:dyDescent="0.2">
      <c r="A119" s="1" t="s">
        <v>33</v>
      </c>
      <c r="B119" s="6">
        <v>1</v>
      </c>
      <c r="C119">
        <f t="shared" si="39"/>
        <v>40</v>
      </c>
      <c r="D119">
        <f t="shared" si="40"/>
        <v>5</v>
      </c>
      <c r="E119" s="3">
        <f t="shared" si="41"/>
        <v>8</v>
      </c>
      <c r="AJ119">
        <v>6</v>
      </c>
      <c r="AK119">
        <v>7</v>
      </c>
      <c r="AL119" s="1">
        <v>12</v>
      </c>
      <c r="AM119">
        <v>9</v>
      </c>
      <c r="AO119">
        <v>6</v>
      </c>
      <c r="DO119" t="str">
        <f t="shared" si="42"/>
        <v>Wiggins DCD</v>
      </c>
    </row>
    <row r="120" spans="1:119" x14ac:dyDescent="0.2">
      <c r="A120" s="1" t="s">
        <v>239</v>
      </c>
      <c r="C120">
        <f t="shared" si="39"/>
        <v>40</v>
      </c>
      <c r="D120">
        <f t="shared" si="40"/>
        <v>6</v>
      </c>
      <c r="E120" s="3">
        <f t="shared" si="41"/>
        <v>6.666666666666667</v>
      </c>
      <c r="BF120">
        <v>2</v>
      </c>
      <c r="BG120">
        <v>6</v>
      </c>
      <c r="BH120">
        <v>11</v>
      </c>
      <c r="BI120">
        <v>7</v>
      </c>
      <c r="BJ120">
        <v>5</v>
      </c>
      <c r="BL120">
        <v>9</v>
      </c>
      <c r="DO120" t="str">
        <f t="shared" si="42"/>
        <v>Perry BG</v>
      </c>
    </row>
    <row r="121" spans="1:119" x14ac:dyDescent="0.2">
      <c r="A121" s="1" t="s">
        <v>44</v>
      </c>
      <c r="C121">
        <f t="shared" si="39"/>
        <v>40</v>
      </c>
      <c r="D121">
        <f t="shared" si="40"/>
        <v>6</v>
      </c>
      <c r="E121" s="3">
        <f t="shared" si="41"/>
        <v>6.666666666666667</v>
      </c>
      <c r="AW121">
        <v>8</v>
      </c>
      <c r="BA121">
        <v>6</v>
      </c>
      <c r="BB121">
        <v>9</v>
      </c>
      <c r="BC121">
        <v>5</v>
      </c>
      <c r="BD121">
        <v>6</v>
      </c>
      <c r="BE121">
        <v>6</v>
      </c>
      <c r="DO121" t="str">
        <f t="shared" si="42"/>
        <v>Wheeler JA</v>
      </c>
    </row>
    <row r="122" spans="1:119" x14ac:dyDescent="0.2">
      <c r="A122" s="1" t="s">
        <v>224</v>
      </c>
      <c r="C122">
        <f t="shared" si="39"/>
        <v>39</v>
      </c>
      <c r="D122">
        <f t="shared" si="40"/>
        <v>5</v>
      </c>
      <c r="E122" s="3">
        <f t="shared" si="41"/>
        <v>7.8</v>
      </c>
      <c r="W122">
        <v>8</v>
      </c>
      <c r="AD122">
        <v>10</v>
      </c>
      <c r="AG122">
        <v>1</v>
      </c>
      <c r="AK122">
        <v>11</v>
      </c>
      <c r="AQ122">
        <v>9</v>
      </c>
      <c r="DO122" t="str">
        <f t="shared" si="42"/>
        <v>Bamford RL</v>
      </c>
    </row>
    <row r="123" spans="1:119" x14ac:dyDescent="0.2">
      <c r="A123" s="1" t="s">
        <v>362</v>
      </c>
      <c r="B123" s="6">
        <v>1</v>
      </c>
      <c r="C123">
        <f t="shared" si="39"/>
        <v>39</v>
      </c>
      <c r="D123">
        <f t="shared" si="40"/>
        <v>6</v>
      </c>
      <c r="E123" s="3">
        <f t="shared" si="41"/>
        <v>6.5</v>
      </c>
      <c r="AX123">
        <v>7</v>
      </c>
      <c r="BA123">
        <v>3</v>
      </c>
      <c r="BB123">
        <v>3</v>
      </c>
      <c r="BC123">
        <v>5</v>
      </c>
      <c r="BD123">
        <v>12</v>
      </c>
      <c r="BE123">
        <v>9</v>
      </c>
      <c r="DO123" t="str">
        <f t="shared" si="42"/>
        <v>Hemsted SR</v>
      </c>
    </row>
    <row r="124" spans="1:119" x14ac:dyDescent="0.2">
      <c r="A124" s="1" t="s">
        <v>192</v>
      </c>
      <c r="B124" s="6">
        <v>1</v>
      </c>
      <c r="C124">
        <f t="shared" si="39"/>
        <v>39</v>
      </c>
      <c r="D124">
        <f t="shared" si="40"/>
        <v>7</v>
      </c>
      <c r="E124" s="3">
        <f t="shared" si="41"/>
        <v>5.5714285714285712</v>
      </c>
      <c r="AK124">
        <v>6</v>
      </c>
      <c r="AN124">
        <v>4</v>
      </c>
      <c r="AP124">
        <v>7</v>
      </c>
      <c r="AQ124">
        <v>3</v>
      </c>
      <c r="AR124">
        <v>4</v>
      </c>
      <c r="AS124" s="1">
        <v>11</v>
      </c>
      <c r="AT124">
        <v>4</v>
      </c>
      <c r="DO124" t="str">
        <f t="shared" si="42"/>
        <v>Walters JO</v>
      </c>
    </row>
    <row r="125" spans="1:119" x14ac:dyDescent="0.2">
      <c r="A125" s="1" t="s">
        <v>84</v>
      </c>
      <c r="B125" s="6">
        <v>1</v>
      </c>
      <c r="C125">
        <f t="shared" si="39"/>
        <v>38</v>
      </c>
      <c r="D125">
        <f t="shared" si="40"/>
        <v>5</v>
      </c>
      <c r="E125" s="3">
        <f t="shared" si="41"/>
        <v>7.6</v>
      </c>
      <c r="AJ125">
        <v>5</v>
      </c>
      <c r="AL125">
        <v>9</v>
      </c>
      <c r="AM125">
        <v>9</v>
      </c>
      <c r="AN125">
        <v>4</v>
      </c>
      <c r="AO125" s="1">
        <v>11</v>
      </c>
      <c r="DO125" t="str">
        <f t="shared" si="42"/>
        <v>Landor FJR</v>
      </c>
    </row>
    <row r="126" spans="1:119" x14ac:dyDescent="0.2">
      <c r="A126" s="8" t="s">
        <v>179</v>
      </c>
      <c r="C126">
        <f t="shared" si="39"/>
        <v>38</v>
      </c>
      <c r="D126">
        <f t="shared" si="40"/>
        <v>5</v>
      </c>
      <c r="E126" s="3">
        <f t="shared" si="41"/>
        <v>7.6</v>
      </c>
      <c r="BS126">
        <v>9</v>
      </c>
      <c r="BT126">
        <v>8</v>
      </c>
      <c r="BU126">
        <v>6</v>
      </c>
      <c r="BV126">
        <v>5</v>
      </c>
      <c r="BW126">
        <v>10</v>
      </c>
      <c r="DO126" t="str">
        <f t="shared" si="42"/>
        <v>Spencer Ell M</v>
      </c>
    </row>
    <row r="127" spans="1:119" x14ac:dyDescent="0.2">
      <c r="A127" s="1" t="s">
        <v>37</v>
      </c>
      <c r="B127" s="6">
        <v>1</v>
      </c>
      <c r="C127">
        <f t="shared" si="39"/>
        <v>38</v>
      </c>
      <c r="D127">
        <f t="shared" si="40"/>
        <v>6</v>
      </c>
      <c r="E127" s="3">
        <f t="shared" si="41"/>
        <v>6.333333333333333</v>
      </c>
      <c r="AT127">
        <v>4</v>
      </c>
      <c r="AU127">
        <v>9</v>
      </c>
      <c r="AV127">
        <v>7</v>
      </c>
      <c r="AW127" s="1">
        <v>9</v>
      </c>
      <c r="AX127">
        <v>3</v>
      </c>
      <c r="AY127">
        <v>6</v>
      </c>
      <c r="DO127" t="str">
        <f t="shared" si="42"/>
        <v>Bell E</v>
      </c>
    </row>
    <row r="128" spans="1:119" x14ac:dyDescent="0.2">
      <c r="A128" s="1" t="s">
        <v>29</v>
      </c>
      <c r="C128">
        <f t="shared" si="39"/>
        <v>38</v>
      </c>
      <c r="D128">
        <f t="shared" si="40"/>
        <v>7</v>
      </c>
      <c r="E128" s="3">
        <f t="shared" si="41"/>
        <v>5.4285714285714288</v>
      </c>
      <c r="M128">
        <v>4</v>
      </c>
      <c r="Q128">
        <v>5</v>
      </c>
      <c r="R128">
        <v>7</v>
      </c>
      <c r="T128">
        <v>4</v>
      </c>
      <c r="U128">
        <v>5</v>
      </c>
      <c r="Z128">
        <v>5</v>
      </c>
      <c r="AA128">
        <v>8</v>
      </c>
      <c r="DO128" t="str">
        <f t="shared" si="42"/>
        <v>Jones CS</v>
      </c>
    </row>
    <row r="129" spans="1:119" x14ac:dyDescent="0.2">
      <c r="A129" s="1" t="s">
        <v>7</v>
      </c>
      <c r="B129" s="6">
        <v>2</v>
      </c>
      <c r="C129">
        <f t="shared" si="39"/>
        <v>37</v>
      </c>
      <c r="D129">
        <f t="shared" si="40"/>
        <v>3</v>
      </c>
      <c r="E129" s="3">
        <f t="shared" si="41"/>
        <v>12.333333333333334</v>
      </c>
      <c r="CX129">
        <v>12</v>
      </c>
      <c r="CY129">
        <v>11</v>
      </c>
      <c r="CZ129">
        <v>14</v>
      </c>
      <c r="DO129" t="str">
        <f t="shared" si="42"/>
        <v>Barry CF</v>
      </c>
    </row>
    <row r="130" spans="1:119" x14ac:dyDescent="0.2">
      <c r="A130" s="1" t="s">
        <v>505</v>
      </c>
      <c r="B130" s="6">
        <v>2</v>
      </c>
      <c r="C130">
        <f t="shared" si="39"/>
        <v>37</v>
      </c>
      <c r="D130">
        <f t="shared" si="40"/>
        <v>4</v>
      </c>
      <c r="E130" s="3">
        <f t="shared" si="41"/>
        <v>9.25</v>
      </c>
      <c r="J130">
        <v>6</v>
      </c>
      <c r="K130" s="1">
        <v>11</v>
      </c>
      <c r="L130">
        <v>8</v>
      </c>
      <c r="M130" s="1">
        <v>12</v>
      </c>
      <c r="DO130" t="str">
        <f t="shared" si="42"/>
        <v>Riva J</v>
      </c>
    </row>
    <row r="131" spans="1:119" x14ac:dyDescent="0.2">
      <c r="A131" s="8" t="s">
        <v>244</v>
      </c>
      <c r="C131">
        <f t="shared" si="39"/>
        <v>37</v>
      </c>
      <c r="D131">
        <f t="shared" si="40"/>
        <v>5</v>
      </c>
      <c r="E131" s="3">
        <f t="shared" si="41"/>
        <v>7.4</v>
      </c>
      <c r="BB131">
        <v>4</v>
      </c>
      <c r="BG131">
        <v>8</v>
      </c>
      <c r="BH131">
        <v>8</v>
      </c>
      <c r="BI131">
        <v>7</v>
      </c>
      <c r="BL131">
        <v>10</v>
      </c>
      <c r="DO131" t="str">
        <f t="shared" si="42"/>
        <v>Hallett PD</v>
      </c>
    </row>
    <row r="132" spans="1:119" x14ac:dyDescent="0.2">
      <c r="A132" s="1" t="s">
        <v>114</v>
      </c>
      <c r="C132">
        <f t="shared" si="39"/>
        <v>37</v>
      </c>
      <c r="D132">
        <f t="shared" si="40"/>
        <v>6</v>
      </c>
      <c r="E132" s="3">
        <f t="shared" si="41"/>
        <v>6.166666666666667</v>
      </c>
      <c r="J132">
        <v>7</v>
      </c>
      <c r="S132">
        <v>2</v>
      </c>
      <c r="U132">
        <v>8</v>
      </c>
      <c r="V132">
        <v>7</v>
      </c>
      <c r="Z132">
        <v>5</v>
      </c>
      <c r="AB132">
        <v>8</v>
      </c>
      <c r="DO132" t="str">
        <f t="shared" si="42"/>
        <v>Castell P</v>
      </c>
    </row>
    <row r="133" spans="1:119" x14ac:dyDescent="0.2">
      <c r="A133" s="1" t="s">
        <v>158</v>
      </c>
      <c r="C133">
        <f t="shared" ref="C133:C196" si="43">SUM(F133:DN133)</f>
        <v>37</v>
      </c>
      <c r="D133">
        <f t="shared" ref="D133:D196" si="44">COUNT(F133:DN133)</f>
        <v>8</v>
      </c>
      <c r="E133" s="3">
        <f t="shared" ref="E133:E196" si="45">AVERAGE(F133:DN133)</f>
        <v>4.625</v>
      </c>
      <c r="AM133">
        <v>1</v>
      </c>
      <c r="AN133">
        <v>5</v>
      </c>
      <c r="AP133">
        <v>3</v>
      </c>
      <c r="AR133">
        <v>7</v>
      </c>
      <c r="AS133">
        <v>5</v>
      </c>
      <c r="AT133">
        <v>7</v>
      </c>
      <c r="AU133">
        <v>5</v>
      </c>
      <c r="AV133">
        <v>4</v>
      </c>
      <c r="DO133" t="str">
        <f t="shared" ref="DO133:DO196" si="46">A133</f>
        <v>Hilditch JR</v>
      </c>
    </row>
    <row r="134" spans="1:119" x14ac:dyDescent="0.2">
      <c r="A134" s="1" t="s">
        <v>245</v>
      </c>
      <c r="B134" s="6">
        <v>1</v>
      </c>
      <c r="C134">
        <f t="shared" si="43"/>
        <v>36</v>
      </c>
      <c r="D134">
        <f t="shared" si="44"/>
        <v>4</v>
      </c>
      <c r="E134" s="3">
        <f t="shared" si="45"/>
        <v>9</v>
      </c>
      <c r="AQ134">
        <v>9</v>
      </c>
      <c r="AR134">
        <v>10</v>
      </c>
      <c r="AS134">
        <v>10</v>
      </c>
      <c r="AT134">
        <v>7</v>
      </c>
      <c r="DO134" t="str">
        <f t="shared" si="46"/>
        <v>Hyne NG</v>
      </c>
    </row>
    <row r="135" spans="1:119" x14ac:dyDescent="0.2">
      <c r="A135" s="1" t="s">
        <v>105</v>
      </c>
      <c r="C135">
        <f t="shared" si="43"/>
        <v>36</v>
      </c>
      <c r="D135">
        <f t="shared" si="44"/>
        <v>5</v>
      </c>
      <c r="E135" s="3">
        <f t="shared" si="45"/>
        <v>7.2</v>
      </c>
      <c r="BH135">
        <v>5</v>
      </c>
      <c r="BI135">
        <v>9</v>
      </c>
      <c r="BJ135">
        <v>7</v>
      </c>
      <c r="BK135">
        <v>8</v>
      </c>
      <c r="BL135">
        <v>7</v>
      </c>
      <c r="DO135" t="str">
        <f t="shared" si="46"/>
        <v>Bray RW</v>
      </c>
    </row>
    <row r="136" spans="1:119" x14ac:dyDescent="0.2">
      <c r="A136" s="1" t="s">
        <v>135</v>
      </c>
      <c r="C136">
        <f t="shared" si="43"/>
        <v>36</v>
      </c>
      <c r="D136">
        <f t="shared" si="44"/>
        <v>5</v>
      </c>
      <c r="E136" s="3">
        <f t="shared" si="45"/>
        <v>7.2</v>
      </c>
      <c r="CN136">
        <v>2</v>
      </c>
      <c r="CW136">
        <v>7</v>
      </c>
      <c r="CX136">
        <v>8</v>
      </c>
      <c r="CZ136">
        <v>11</v>
      </c>
      <c r="DB136">
        <v>8</v>
      </c>
      <c r="DO136" t="str">
        <f t="shared" si="46"/>
        <v>Escott WS</v>
      </c>
    </row>
    <row r="137" spans="1:119" x14ac:dyDescent="0.2">
      <c r="A137" s="1" t="s">
        <v>89</v>
      </c>
      <c r="C137">
        <f t="shared" si="43"/>
        <v>36</v>
      </c>
      <c r="D137">
        <f t="shared" si="44"/>
        <v>9</v>
      </c>
      <c r="E137" s="3">
        <f t="shared" si="45"/>
        <v>4</v>
      </c>
      <c r="U137">
        <v>4</v>
      </c>
      <c r="V137">
        <v>5</v>
      </c>
      <c r="W137">
        <v>5</v>
      </c>
      <c r="X137">
        <v>3</v>
      </c>
      <c r="Y137">
        <v>5</v>
      </c>
      <c r="Z137">
        <v>7</v>
      </c>
      <c r="AB137">
        <v>2</v>
      </c>
      <c r="AC137">
        <v>4</v>
      </c>
      <c r="AL137">
        <v>1</v>
      </c>
      <c r="DO137" t="str">
        <f t="shared" si="46"/>
        <v>Jenkins RS</v>
      </c>
    </row>
    <row r="138" spans="1:119" x14ac:dyDescent="0.2">
      <c r="A138" s="1" t="s">
        <v>352</v>
      </c>
      <c r="B138" s="6">
        <v>1</v>
      </c>
      <c r="C138">
        <f t="shared" si="43"/>
        <v>35</v>
      </c>
      <c r="D138">
        <f t="shared" si="44"/>
        <v>3</v>
      </c>
      <c r="E138" s="3">
        <f t="shared" si="45"/>
        <v>11.666666666666666</v>
      </c>
      <c r="CU138">
        <v>13</v>
      </c>
      <c r="CV138">
        <v>13</v>
      </c>
      <c r="CW138">
        <v>9</v>
      </c>
      <c r="DO138" t="str">
        <f t="shared" si="46"/>
        <v>Gilchrist N Miss (de la Mothe Mrs)</v>
      </c>
    </row>
    <row r="139" spans="1:119" x14ac:dyDescent="0.2">
      <c r="A139" s="1" t="s">
        <v>321</v>
      </c>
      <c r="B139" s="6">
        <v>1</v>
      </c>
      <c r="C139">
        <f t="shared" si="43"/>
        <v>35</v>
      </c>
      <c r="D139">
        <f t="shared" si="44"/>
        <v>3</v>
      </c>
      <c r="E139" s="3">
        <f t="shared" si="45"/>
        <v>11.666666666666666</v>
      </c>
      <c r="DD139">
        <v>13</v>
      </c>
      <c r="DE139">
        <v>11</v>
      </c>
      <c r="DF139">
        <v>11</v>
      </c>
      <c r="DO139" t="str">
        <f t="shared" si="46"/>
        <v>Maxwell-Browne H</v>
      </c>
    </row>
    <row r="140" spans="1:119" x14ac:dyDescent="0.2">
      <c r="A140" s="1" t="s">
        <v>85</v>
      </c>
      <c r="B140" s="6">
        <v>2</v>
      </c>
      <c r="C140">
        <f t="shared" si="43"/>
        <v>35</v>
      </c>
      <c r="D140">
        <f t="shared" si="44"/>
        <v>5</v>
      </c>
      <c r="E140" s="3">
        <f t="shared" si="45"/>
        <v>7</v>
      </c>
      <c r="U140" s="1">
        <v>10</v>
      </c>
      <c r="W140" s="1">
        <v>9</v>
      </c>
      <c r="X140">
        <v>6</v>
      </c>
      <c r="AD140">
        <v>3</v>
      </c>
      <c r="AE140">
        <v>7</v>
      </c>
      <c r="DO140" t="str">
        <f t="shared" si="46"/>
        <v>Le Moignan AS</v>
      </c>
    </row>
    <row r="141" spans="1:119" x14ac:dyDescent="0.2">
      <c r="A141" s="1" t="s">
        <v>183</v>
      </c>
      <c r="B141" s="6">
        <v>1</v>
      </c>
      <c r="C141">
        <f t="shared" si="43"/>
        <v>35</v>
      </c>
      <c r="D141">
        <f t="shared" si="44"/>
        <v>5</v>
      </c>
      <c r="E141" s="3">
        <f t="shared" si="45"/>
        <v>7</v>
      </c>
      <c r="AN141">
        <v>3</v>
      </c>
      <c r="AV141">
        <v>5</v>
      </c>
      <c r="AW141">
        <v>9</v>
      </c>
      <c r="AX141">
        <v>7</v>
      </c>
      <c r="AY141" s="1">
        <v>11</v>
      </c>
      <c r="DO141" t="str">
        <f t="shared" si="46"/>
        <v>Sykes BC</v>
      </c>
    </row>
    <row r="142" spans="1:119" x14ac:dyDescent="0.2">
      <c r="A142" s="1" t="s">
        <v>512</v>
      </c>
      <c r="B142" s="6">
        <v>1</v>
      </c>
      <c r="C142">
        <f t="shared" si="43"/>
        <v>35</v>
      </c>
      <c r="D142">
        <f t="shared" si="44"/>
        <v>5</v>
      </c>
      <c r="E142" s="3">
        <f t="shared" si="45"/>
        <v>7</v>
      </c>
      <c r="J142">
        <v>3</v>
      </c>
      <c r="K142">
        <v>9</v>
      </c>
      <c r="L142">
        <v>6</v>
      </c>
      <c r="M142">
        <v>5</v>
      </c>
      <c r="N142" s="1">
        <v>12</v>
      </c>
      <c r="T142" s="1"/>
      <c r="DO142" t="str">
        <f t="shared" si="46"/>
        <v>Powe JJ</v>
      </c>
    </row>
    <row r="143" spans="1:119" x14ac:dyDescent="0.2">
      <c r="A143" s="1" t="s">
        <v>185</v>
      </c>
      <c r="C143">
        <f t="shared" si="43"/>
        <v>34</v>
      </c>
      <c r="D143">
        <f t="shared" si="44"/>
        <v>3</v>
      </c>
      <c r="E143" s="3">
        <f t="shared" si="45"/>
        <v>11.333333333333334</v>
      </c>
      <c r="CE143">
        <v>9</v>
      </c>
      <c r="CG143">
        <v>14</v>
      </c>
      <c r="CH143">
        <v>11</v>
      </c>
      <c r="DO143" t="str">
        <f t="shared" si="46"/>
        <v>Tingey R</v>
      </c>
    </row>
    <row r="144" spans="1:119" x14ac:dyDescent="0.2">
      <c r="A144" s="1" t="s">
        <v>110</v>
      </c>
      <c r="B144" s="6">
        <v>1</v>
      </c>
      <c r="C144">
        <f t="shared" si="43"/>
        <v>34</v>
      </c>
      <c r="D144">
        <f t="shared" si="44"/>
        <v>4</v>
      </c>
      <c r="E144" s="3">
        <f t="shared" si="45"/>
        <v>8.5</v>
      </c>
      <c r="AE144">
        <v>7</v>
      </c>
      <c r="AF144">
        <v>11</v>
      </c>
      <c r="AG144">
        <v>8</v>
      </c>
      <c r="AH144">
        <v>8</v>
      </c>
      <c r="DO144" t="str">
        <f t="shared" si="46"/>
        <v>Burge TR</v>
      </c>
    </row>
    <row r="145" spans="1:119" x14ac:dyDescent="0.2">
      <c r="A145" s="1" t="s">
        <v>188</v>
      </c>
      <c r="B145" s="6">
        <v>1</v>
      </c>
      <c r="C145">
        <f t="shared" si="43"/>
        <v>34</v>
      </c>
      <c r="D145">
        <f t="shared" si="44"/>
        <v>4</v>
      </c>
      <c r="E145" s="3">
        <f t="shared" si="45"/>
        <v>8.5</v>
      </c>
      <c r="W145">
        <v>6</v>
      </c>
      <c r="X145">
        <v>10</v>
      </c>
      <c r="Y145" s="1">
        <v>11</v>
      </c>
      <c r="AC145">
        <v>7</v>
      </c>
      <c r="DO145" t="str">
        <f t="shared" si="46"/>
        <v>Tudor GSJ</v>
      </c>
    </row>
    <row r="146" spans="1:119" x14ac:dyDescent="0.2">
      <c r="A146" s="1" t="s">
        <v>203</v>
      </c>
      <c r="C146">
        <f t="shared" si="43"/>
        <v>34</v>
      </c>
      <c r="D146">
        <f t="shared" si="44"/>
        <v>5</v>
      </c>
      <c r="E146" s="3">
        <f t="shared" si="45"/>
        <v>6.8</v>
      </c>
      <c r="Y146">
        <v>8</v>
      </c>
      <c r="AA146">
        <v>7</v>
      </c>
      <c r="AC146">
        <v>5</v>
      </c>
      <c r="AF146">
        <v>6</v>
      </c>
      <c r="AG146">
        <v>8</v>
      </c>
      <c r="DO146" t="str">
        <f t="shared" si="46"/>
        <v>Burrow MVM</v>
      </c>
    </row>
    <row r="147" spans="1:119" x14ac:dyDescent="0.2">
      <c r="A147" s="1" t="s">
        <v>67</v>
      </c>
      <c r="C147">
        <f t="shared" si="43"/>
        <v>34</v>
      </c>
      <c r="D147">
        <f t="shared" si="44"/>
        <v>5</v>
      </c>
      <c r="E147" s="3">
        <f t="shared" si="45"/>
        <v>6.8</v>
      </c>
      <c r="P147">
        <v>8</v>
      </c>
      <c r="R147">
        <v>9</v>
      </c>
      <c r="U147">
        <v>6</v>
      </c>
      <c r="W147">
        <v>6</v>
      </c>
      <c r="Z147">
        <v>5</v>
      </c>
      <c r="DO147" t="str">
        <f t="shared" si="46"/>
        <v>Nick DJ</v>
      </c>
    </row>
    <row r="148" spans="1:119" x14ac:dyDescent="0.2">
      <c r="A148" s="1" t="s">
        <v>216</v>
      </c>
      <c r="C148">
        <f t="shared" si="43"/>
        <v>34</v>
      </c>
      <c r="D148">
        <f t="shared" si="44"/>
        <v>5</v>
      </c>
      <c r="E148" s="3">
        <f t="shared" si="45"/>
        <v>6.8</v>
      </c>
      <c r="O148">
        <v>6</v>
      </c>
      <c r="P148">
        <v>5</v>
      </c>
      <c r="R148">
        <v>9</v>
      </c>
      <c r="S148">
        <v>6</v>
      </c>
      <c r="T148">
        <v>8</v>
      </c>
      <c r="DO148" t="str">
        <f t="shared" si="46"/>
        <v>Smith RM</v>
      </c>
    </row>
    <row r="149" spans="1:119" x14ac:dyDescent="0.2">
      <c r="A149" s="1" t="s">
        <v>88</v>
      </c>
      <c r="C149">
        <f t="shared" si="43"/>
        <v>33</v>
      </c>
      <c r="D149">
        <f t="shared" si="44"/>
        <v>4</v>
      </c>
      <c r="E149" s="3">
        <f t="shared" si="45"/>
        <v>8.25</v>
      </c>
      <c r="R149">
        <v>6</v>
      </c>
      <c r="AJ149">
        <v>8</v>
      </c>
      <c r="AK149">
        <v>10</v>
      </c>
      <c r="AL149">
        <v>9</v>
      </c>
      <c r="DO149" t="str">
        <f t="shared" si="46"/>
        <v>Liddiard GS</v>
      </c>
    </row>
    <row r="150" spans="1:119" x14ac:dyDescent="0.2">
      <c r="A150" s="1" t="s">
        <v>246</v>
      </c>
      <c r="C150">
        <f t="shared" si="43"/>
        <v>33</v>
      </c>
      <c r="D150">
        <f t="shared" si="44"/>
        <v>5</v>
      </c>
      <c r="E150" s="3">
        <f t="shared" si="45"/>
        <v>6.6</v>
      </c>
      <c r="BH150">
        <v>2</v>
      </c>
      <c r="BI150">
        <v>6</v>
      </c>
      <c r="BK150">
        <v>7</v>
      </c>
      <c r="BO150">
        <v>9</v>
      </c>
      <c r="BP150">
        <v>9</v>
      </c>
      <c r="DO150" t="str">
        <f t="shared" si="46"/>
        <v>Cooper AJ</v>
      </c>
    </row>
    <row r="151" spans="1:119" x14ac:dyDescent="0.2">
      <c r="A151" s="1" t="s">
        <v>132</v>
      </c>
      <c r="C151">
        <f t="shared" si="43"/>
        <v>33</v>
      </c>
      <c r="D151">
        <f t="shared" si="44"/>
        <v>5</v>
      </c>
      <c r="E151" s="3">
        <f t="shared" si="45"/>
        <v>6.6</v>
      </c>
      <c r="AB151">
        <v>9</v>
      </c>
      <c r="AC151">
        <v>5</v>
      </c>
      <c r="AD151">
        <v>9</v>
      </c>
      <c r="AE151">
        <v>6</v>
      </c>
      <c r="AF151">
        <v>4</v>
      </c>
      <c r="DO151" t="str">
        <f t="shared" si="46"/>
        <v>Dyer JS</v>
      </c>
    </row>
    <row r="152" spans="1:119" x14ac:dyDescent="0.2">
      <c r="A152" s="8" t="s">
        <v>79</v>
      </c>
      <c r="C152">
        <f t="shared" si="43"/>
        <v>33</v>
      </c>
      <c r="D152">
        <f t="shared" si="44"/>
        <v>5</v>
      </c>
      <c r="E152" s="3">
        <f t="shared" si="45"/>
        <v>6.6</v>
      </c>
      <c r="BN152">
        <v>4</v>
      </c>
      <c r="BO152">
        <v>6</v>
      </c>
      <c r="BP152">
        <v>7</v>
      </c>
      <c r="BQ152">
        <v>8</v>
      </c>
      <c r="BR152">
        <v>8</v>
      </c>
      <c r="DO152" t="str">
        <f t="shared" si="46"/>
        <v>Karmel AD</v>
      </c>
    </row>
    <row r="153" spans="1:119" x14ac:dyDescent="0.2">
      <c r="A153" s="1" t="s">
        <v>41</v>
      </c>
      <c r="C153">
        <f t="shared" si="43"/>
        <v>33</v>
      </c>
      <c r="D153">
        <f t="shared" si="44"/>
        <v>5</v>
      </c>
      <c r="E153" s="3">
        <f t="shared" si="45"/>
        <v>6.6</v>
      </c>
      <c r="CX153">
        <v>8</v>
      </c>
      <c r="CY153">
        <v>7</v>
      </c>
      <c r="CZ153">
        <v>6</v>
      </c>
      <c r="DE153">
        <v>3</v>
      </c>
      <c r="DN153">
        <v>9</v>
      </c>
      <c r="DO153" t="str">
        <f t="shared" si="46"/>
        <v>Williams G</v>
      </c>
    </row>
    <row r="154" spans="1:119" x14ac:dyDescent="0.2">
      <c r="A154" s="1" t="s">
        <v>333</v>
      </c>
      <c r="B154" s="6">
        <v>1</v>
      </c>
      <c r="C154">
        <f t="shared" si="43"/>
        <v>33</v>
      </c>
      <c r="D154">
        <f t="shared" si="44"/>
        <v>7</v>
      </c>
      <c r="E154" s="3">
        <f t="shared" si="45"/>
        <v>4.7142857142857144</v>
      </c>
      <c r="BC154">
        <v>3</v>
      </c>
      <c r="BD154">
        <v>4</v>
      </c>
      <c r="BE154">
        <v>1</v>
      </c>
      <c r="BF154">
        <v>6</v>
      </c>
      <c r="BG154">
        <v>10</v>
      </c>
      <c r="BI154">
        <v>4</v>
      </c>
      <c r="BJ154">
        <v>5</v>
      </c>
      <c r="DO154" t="str">
        <f t="shared" si="46"/>
        <v>Sessions KMO Miss</v>
      </c>
    </row>
    <row r="155" spans="1:119" x14ac:dyDescent="0.2">
      <c r="A155" s="1" t="s">
        <v>275</v>
      </c>
      <c r="B155" s="6">
        <v>1</v>
      </c>
      <c r="C155">
        <f t="shared" si="43"/>
        <v>32</v>
      </c>
      <c r="D155">
        <f t="shared" si="44"/>
        <v>3</v>
      </c>
      <c r="E155" s="3">
        <f t="shared" si="45"/>
        <v>10.666666666666666</v>
      </c>
      <c r="CQ155">
        <v>14</v>
      </c>
      <c r="CS155">
        <v>9</v>
      </c>
      <c r="CT155">
        <v>9</v>
      </c>
      <c r="DO155" t="str">
        <f t="shared" si="46"/>
        <v>Coxe KH</v>
      </c>
    </row>
    <row r="156" spans="1:119" x14ac:dyDescent="0.2">
      <c r="A156" s="1" t="s">
        <v>128</v>
      </c>
      <c r="B156" s="6">
        <v>1</v>
      </c>
      <c r="C156">
        <f t="shared" si="43"/>
        <v>32</v>
      </c>
      <c r="D156">
        <f t="shared" si="44"/>
        <v>4</v>
      </c>
      <c r="E156" s="3">
        <f t="shared" si="45"/>
        <v>8</v>
      </c>
      <c r="AI156">
        <v>9</v>
      </c>
      <c r="AJ156">
        <v>8</v>
      </c>
      <c r="AK156">
        <v>3</v>
      </c>
      <c r="AM156" s="1">
        <v>12</v>
      </c>
      <c r="DO156" t="str">
        <f t="shared" si="46"/>
        <v>Day PE</v>
      </c>
    </row>
    <row r="157" spans="1:119" x14ac:dyDescent="0.2">
      <c r="A157" s="1" t="s">
        <v>61</v>
      </c>
      <c r="B157" s="6">
        <v>1</v>
      </c>
      <c r="C157">
        <f t="shared" si="43"/>
        <v>32</v>
      </c>
      <c r="D157">
        <f t="shared" si="44"/>
        <v>4</v>
      </c>
      <c r="E157" s="3">
        <f t="shared" si="45"/>
        <v>8</v>
      </c>
      <c r="AK157" s="1">
        <v>10</v>
      </c>
      <c r="AL157">
        <v>5</v>
      </c>
      <c r="AM157">
        <v>7</v>
      </c>
      <c r="AN157">
        <v>10</v>
      </c>
      <c r="DO157" t="str">
        <f t="shared" si="46"/>
        <v>Palmer LJ</v>
      </c>
    </row>
    <row r="158" spans="1:119" x14ac:dyDescent="0.2">
      <c r="A158" s="1" t="s">
        <v>49</v>
      </c>
      <c r="B158" s="6">
        <v>1</v>
      </c>
      <c r="C158">
        <f t="shared" si="43"/>
        <v>32</v>
      </c>
      <c r="D158">
        <f t="shared" si="44"/>
        <v>4</v>
      </c>
      <c r="E158" s="3">
        <f t="shared" si="45"/>
        <v>8</v>
      </c>
      <c r="BA158">
        <v>9</v>
      </c>
      <c r="BB158">
        <v>8</v>
      </c>
      <c r="BC158" s="1">
        <v>11</v>
      </c>
      <c r="BH158">
        <v>4</v>
      </c>
      <c r="DO158" t="str">
        <f t="shared" si="46"/>
        <v>Robinson JN</v>
      </c>
    </row>
    <row r="159" spans="1:119" x14ac:dyDescent="0.2">
      <c r="A159" s="8" t="s">
        <v>585</v>
      </c>
      <c r="C159">
        <f t="shared" si="43"/>
        <v>32</v>
      </c>
      <c r="D159">
        <f t="shared" si="44"/>
        <v>5</v>
      </c>
      <c r="E159" s="3">
        <f t="shared" si="45"/>
        <v>6.4</v>
      </c>
      <c r="BQ159">
        <v>9</v>
      </c>
      <c r="BS159">
        <v>8</v>
      </c>
      <c r="BT159">
        <v>5</v>
      </c>
      <c r="BU159">
        <v>6</v>
      </c>
      <c r="BW159">
        <v>4</v>
      </c>
      <c r="DO159" t="str">
        <f t="shared" si="46"/>
        <v>de la Nougerede VA</v>
      </c>
    </row>
    <row r="160" spans="1:119" x14ac:dyDescent="0.2">
      <c r="A160" s="1" t="s">
        <v>182</v>
      </c>
      <c r="B160" s="6">
        <v>1</v>
      </c>
      <c r="C160">
        <f t="shared" si="43"/>
        <v>32</v>
      </c>
      <c r="D160">
        <f t="shared" si="44"/>
        <v>5</v>
      </c>
      <c r="E160" s="3">
        <f t="shared" si="45"/>
        <v>6.4</v>
      </c>
      <c r="I160">
        <v>4</v>
      </c>
      <c r="K160">
        <v>8</v>
      </c>
      <c r="L160">
        <v>4</v>
      </c>
      <c r="M160" s="1">
        <v>10</v>
      </c>
      <c r="AQ160">
        <v>6</v>
      </c>
      <c r="DO160" t="str">
        <f t="shared" si="46"/>
        <v>Suter MA</v>
      </c>
    </row>
    <row r="161" spans="1:119" x14ac:dyDescent="0.2">
      <c r="A161" s="1" t="s">
        <v>282</v>
      </c>
      <c r="C161">
        <f t="shared" si="43"/>
        <v>31</v>
      </c>
      <c r="D161">
        <f t="shared" si="44"/>
        <v>3</v>
      </c>
      <c r="E161" s="3">
        <f t="shared" si="45"/>
        <v>10.333333333333334</v>
      </c>
      <c r="CX161">
        <v>11</v>
      </c>
      <c r="CY161">
        <v>12</v>
      </c>
      <c r="DA161">
        <v>8</v>
      </c>
      <c r="DO161" t="str">
        <f t="shared" si="46"/>
        <v>Becke AF</v>
      </c>
    </row>
    <row r="162" spans="1:119" x14ac:dyDescent="0.2">
      <c r="A162" s="1" t="s">
        <v>353</v>
      </c>
      <c r="B162" s="6">
        <v>2</v>
      </c>
      <c r="C162">
        <f t="shared" si="43"/>
        <v>31</v>
      </c>
      <c r="D162">
        <f t="shared" si="44"/>
        <v>3</v>
      </c>
      <c r="E162" s="3">
        <f t="shared" si="45"/>
        <v>10.333333333333334</v>
      </c>
      <c r="CM162">
        <v>13</v>
      </c>
      <c r="CN162">
        <v>6</v>
      </c>
      <c r="CP162">
        <v>12</v>
      </c>
      <c r="DO162" t="str">
        <f t="shared" si="46"/>
        <v>Morgan JB</v>
      </c>
    </row>
    <row r="163" spans="1:119" x14ac:dyDescent="0.2">
      <c r="A163" s="1" t="s">
        <v>557</v>
      </c>
      <c r="B163" s="6">
        <v>1</v>
      </c>
      <c r="C163">
        <f t="shared" si="43"/>
        <v>31</v>
      </c>
      <c r="D163">
        <f t="shared" si="44"/>
        <v>4</v>
      </c>
      <c r="E163" s="3">
        <f t="shared" si="45"/>
        <v>7.75</v>
      </c>
      <c r="I163">
        <v>3</v>
      </c>
      <c r="AS163">
        <v>9</v>
      </c>
      <c r="BA163">
        <v>7</v>
      </c>
      <c r="BB163" s="1">
        <v>12</v>
      </c>
      <c r="DO163" t="str">
        <f t="shared" si="46"/>
        <v>Wright SJH</v>
      </c>
    </row>
    <row r="164" spans="1:119" x14ac:dyDescent="0.2">
      <c r="A164" s="1" t="s">
        <v>461</v>
      </c>
      <c r="C164">
        <f t="shared" si="43"/>
        <v>31</v>
      </c>
      <c r="D164">
        <f t="shared" si="44"/>
        <v>4</v>
      </c>
      <c r="E164" s="3">
        <f t="shared" si="45"/>
        <v>7.75</v>
      </c>
      <c r="H164">
        <v>7</v>
      </c>
      <c r="J164">
        <v>6</v>
      </c>
      <c r="K164">
        <v>9</v>
      </c>
      <c r="M164">
        <v>9</v>
      </c>
      <c r="DO164" t="str">
        <f t="shared" si="46"/>
        <v>Chang E</v>
      </c>
    </row>
    <row r="165" spans="1:119" x14ac:dyDescent="0.2">
      <c r="A165" s="1" t="s">
        <v>335</v>
      </c>
      <c r="B165" s="6">
        <v>1</v>
      </c>
      <c r="C165">
        <f t="shared" si="43"/>
        <v>31</v>
      </c>
      <c r="D165">
        <f t="shared" si="44"/>
        <v>5</v>
      </c>
      <c r="E165" s="3">
        <f t="shared" si="45"/>
        <v>6.2</v>
      </c>
      <c r="BJ165">
        <v>3</v>
      </c>
      <c r="BL165">
        <v>8</v>
      </c>
      <c r="BM165">
        <v>6</v>
      </c>
      <c r="BN165">
        <v>4</v>
      </c>
      <c r="BO165" s="1">
        <v>10</v>
      </c>
      <c r="DO165" t="str">
        <f t="shared" si="46"/>
        <v>Strachan DJ</v>
      </c>
    </row>
    <row r="166" spans="1:119" x14ac:dyDescent="0.2">
      <c r="A166" s="1" t="s">
        <v>247</v>
      </c>
      <c r="C166">
        <f t="shared" si="43"/>
        <v>31</v>
      </c>
      <c r="D166">
        <f t="shared" si="44"/>
        <v>5</v>
      </c>
      <c r="E166" s="3">
        <f t="shared" si="45"/>
        <v>6.2</v>
      </c>
      <c r="BC166">
        <v>6</v>
      </c>
      <c r="BE166">
        <v>7</v>
      </c>
      <c r="BF166">
        <v>7</v>
      </c>
      <c r="BG166">
        <v>5</v>
      </c>
      <c r="BI166">
        <v>6</v>
      </c>
      <c r="DO166" t="str">
        <f t="shared" si="46"/>
        <v>Tyrwhitt-Drake EC</v>
      </c>
    </row>
    <row r="167" spans="1:119" x14ac:dyDescent="0.2">
      <c r="A167" s="8" t="s">
        <v>272</v>
      </c>
      <c r="B167" s="6">
        <v>1</v>
      </c>
      <c r="C167">
        <f t="shared" si="43"/>
        <v>30</v>
      </c>
      <c r="D167">
        <f t="shared" si="44"/>
        <v>3</v>
      </c>
      <c r="E167" s="3">
        <f t="shared" si="45"/>
        <v>10</v>
      </c>
      <c r="BU167">
        <v>7</v>
      </c>
      <c r="BV167">
        <v>12</v>
      </c>
      <c r="BW167">
        <v>11</v>
      </c>
      <c r="DO167" t="str">
        <f t="shared" si="46"/>
        <v>Beamish DW</v>
      </c>
    </row>
    <row r="168" spans="1:119" x14ac:dyDescent="0.2">
      <c r="A168" s="1" t="s">
        <v>8</v>
      </c>
      <c r="C168">
        <f t="shared" si="43"/>
        <v>30</v>
      </c>
      <c r="D168">
        <f t="shared" si="44"/>
        <v>3</v>
      </c>
      <c r="E168" s="3">
        <f t="shared" si="45"/>
        <v>10</v>
      </c>
      <c r="DC168">
        <v>12</v>
      </c>
      <c r="DE168">
        <v>12</v>
      </c>
      <c r="DI168">
        <v>6</v>
      </c>
      <c r="DO168" t="str">
        <f t="shared" si="46"/>
        <v>Corbally H</v>
      </c>
    </row>
    <row r="169" spans="1:119" x14ac:dyDescent="0.2">
      <c r="A169" s="1" t="s">
        <v>332</v>
      </c>
      <c r="C169">
        <f t="shared" si="43"/>
        <v>30</v>
      </c>
      <c r="D169">
        <f t="shared" si="44"/>
        <v>4</v>
      </c>
      <c r="E169" s="3">
        <f t="shared" si="45"/>
        <v>7.5</v>
      </c>
      <c r="BJ169">
        <v>4</v>
      </c>
      <c r="BK169">
        <v>9</v>
      </c>
      <c r="BL169">
        <v>6</v>
      </c>
      <c r="BM169">
        <v>11</v>
      </c>
      <c r="DO169" t="str">
        <f t="shared" si="46"/>
        <v>Simon JW</v>
      </c>
    </row>
    <row r="170" spans="1:119" x14ac:dyDescent="0.2">
      <c r="A170" s="1" t="s">
        <v>586</v>
      </c>
      <c r="C170">
        <f t="shared" si="43"/>
        <v>30</v>
      </c>
      <c r="D170">
        <f t="shared" si="44"/>
        <v>4</v>
      </c>
      <c r="E170" s="3">
        <f t="shared" si="45"/>
        <v>7.5</v>
      </c>
      <c r="Y170">
        <v>9</v>
      </c>
      <c r="Z170">
        <v>5</v>
      </c>
      <c r="AA170">
        <v>8</v>
      </c>
      <c r="AB170">
        <v>8</v>
      </c>
      <c r="AJ170" s="1"/>
      <c r="DO170" t="str">
        <f t="shared" si="46"/>
        <v>Williams JC Miss</v>
      </c>
    </row>
    <row r="171" spans="1:119" x14ac:dyDescent="0.2">
      <c r="A171" s="1" t="s">
        <v>493</v>
      </c>
      <c r="B171" s="6">
        <v>1</v>
      </c>
      <c r="C171">
        <f t="shared" si="43"/>
        <v>30</v>
      </c>
      <c r="D171">
        <f t="shared" si="44"/>
        <v>4</v>
      </c>
      <c r="E171" s="3">
        <f t="shared" si="45"/>
        <v>7.5</v>
      </c>
      <c r="H171">
        <v>4</v>
      </c>
      <c r="M171">
        <v>8</v>
      </c>
      <c r="N171" s="1">
        <v>10</v>
      </c>
      <c r="O171">
        <v>8</v>
      </c>
      <c r="DO171" t="str">
        <f t="shared" si="46"/>
        <v>Myers AP</v>
      </c>
    </row>
    <row r="172" spans="1:119" x14ac:dyDescent="0.2">
      <c r="A172" s="1" t="s">
        <v>50</v>
      </c>
      <c r="C172">
        <f t="shared" si="43"/>
        <v>30</v>
      </c>
      <c r="D172">
        <f t="shared" si="44"/>
        <v>6</v>
      </c>
      <c r="E172" s="3">
        <f t="shared" si="45"/>
        <v>5</v>
      </c>
      <c r="AQ172">
        <v>3</v>
      </c>
      <c r="AR172">
        <v>7</v>
      </c>
      <c r="AU172">
        <v>2</v>
      </c>
      <c r="AV172">
        <v>7</v>
      </c>
      <c r="AW172">
        <v>7</v>
      </c>
      <c r="BF172">
        <v>4</v>
      </c>
      <c r="DO172" t="str">
        <f t="shared" si="46"/>
        <v>Rose J</v>
      </c>
    </row>
    <row r="173" spans="1:119" x14ac:dyDescent="0.2">
      <c r="A173" s="1" t="s">
        <v>215</v>
      </c>
      <c r="B173" s="6">
        <v>1</v>
      </c>
      <c r="C173">
        <f t="shared" si="43"/>
        <v>29</v>
      </c>
      <c r="D173">
        <f t="shared" si="44"/>
        <v>5</v>
      </c>
      <c r="E173" s="3">
        <f t="shared" si="45"/>
        <v>5.8</v>
      </c>
      <c r="P173">
        <v>4</v>
      </c>
      <c r="Q173">
        <v>5</v>
      </c>
      <c r="S173">
        <v>5</v>
      </c>
      <c r="T173" s="1">
        <v>9</v>
      </c>
      <c r="U173">
        <v>6</v>
      </c>
      <c r="DO173" t="str">
        <f t="shared" si="46"/>
        <v>Griffiths RF</v>
      </c>
    </row>
    <row r="174" spans="1:119" x14ac:dyDescent="0.2">
      <c r="A174" s="1" t="s">
        <v>83</v>
      </c>
      <c r="C174">
        <f t="shared" si="43"/>
        <v>29</v>
      </c>
      <c r="D174">
        <f t="shared" si="44"/>
        <v>5</v>
      </c>
      <c r="E174" s="3">
        <f t="shared" si="45"/>
        <v>5.8</v>
      </c>
      <c r="AK174">
        <v>4</v>
      </c>
      <c r="AL174">
        <v>7</v>
      </c>
      <c r="AN174">
        <v>8</v>
      </c>
      <c r="AO174">
        <v>5</v>
      </c>
      <c r="AP174">
        <v>5</v>
      </c>
      <c r="DO174" t="str">
        <f t="shared" si="46"/>
        <v>Lamb WE</v>
      </c>
    </row>
    <row r="175" spans="1:119" x14ac:dyDescent="0.2">
      <c r="A175" s="1" t="s">
        <v>761</v>
      </c>
      <c r="B175" s="6">
        <v>1</v>
      </c>
      <c r="C175">
        <f t="shared" si="43"/>
        <v>28</v>
      </c>
      <c r="D175">
        <f t="shared" si="44"/>
        <v>3</v>
      </c>
      <c r="E175" s="3">
        <f t="shared" si="45"/>
        <v>9.3333333333333339</v>
      </c>
      <c r="G175">
        <v>10</v>
      </c>
      <c r="H175" s="1">
        <v>13</v>
      </c>
      <c r="I175">
        <v>5</v>
      </c>
      <c r="DO175" t="str">
        <f t="shared" si="46"/>
        <v>Wade A</v>
      </c>
    </row>
    <row r="176" spans="1:119" x14ac:dyDescent="0.2">
      <c r="A176" s="8" t="s">
        <v>521</v>
      </c>
      <c r="C176">
        <f t="shared" si="43"/>
        <v>28</v>
      </c>
      <c r="D176">
        <f t="shared" si="44"/>
        <v>4</v>
      </c>
      <c r="E176" s="3">
        <f t="shared" si="45"/>
        <v>7</v>
      </c>
      <c r="BP176">
        <v>6</v>
      </c>
      <c r="BQ176">
        <v>9</v>
      </c>
      <c r="BR176">
        <v>7</v>
      </c>
      <c r="BU176">
        <v>6</v>
      </c>
      <c r="DO176" t="str">
        <f t="shared" si="46"/>
        <v>Beamish GVG</v>
      </c>
    </row>
    <row r="177" spans="1:119" x14ac:dyDescent="0.2">
      <c r="A177" s="1" t="s">
        <v>288</v>
      </c>
      <c r="B177" s="6">
        <v>1</v>
      </c>
      <c r="C177">
        <f t="shared" si="43"/>
        <v>28</v>
      </c>
      <c r="D177">
        <f t="shared" si="44"/>
        <v>4</v>
      </c>
      <c r="E177" s="3">
        <f t="shared" si="45"/>
        <v>7</v>
      </c>
      <c r="V177">
        <v>4</v>
      </c>
      <c r="W177" s="1">
        <v>10</v>
      </c>
      <c r="Z177">
        <v>7</v>
      </c>
      <c r="AB177">
        <v>7</v>
      </c>
      <c r="DO177" t="str">
        <f t="shared" si="46"/>
        <v>Bradforth L Miss</v>
      </c>
    </row>
    <row r="178" spans="1:119" x14ac:dyDescent="0.2">
      <c r="A178" s="1" t="s">
        <v>429</v>
      </c>
      <c r="C178">
        <f t="shared" si="43"/>
        <v>28</v>
      </c>
      <c r="D178">
        <f t="shared" si="44"/>
        <v>4</v>
      </c>
      <c r="E178" s="3">
        <f t="shared" si="45"/>
        <v>7</v>
      </c>
      <c r="K178">
        <v>5</v>
      </c>
      <c r="L178">
        <v>6</v>
      </c>
      <c r="N178">
        <v>8</v>
      </c>
      <c r="O178">
        <v>9</v>
      </c>
      <c r="DO178" t="str">
        <f t="shared" si="46"/>
        <v>Hawkins JD</v>
      </c>
    </row>
    <row r="179" spans="1:119" x14ac:dyDescent="0.2">
      <c r="A179" s="1" t="s">
        <v>343</v>
      </c>
      <c r="B179" s="6">
        <v>2</v>
      </c>
      <c r="C179">
        <f t="shared" si="43"/>
        <v>28</v>
      </c>
      <c r="D179">
        <f t="shared" si="44"/>
        <v>4</v>
      </c>
      <c r="E179" s="3">
        <f t="shared" si="45"/>
        <v>7</v>
      </c>
      <c r="Z179">
        <v>6</v>
      </c>
      <c r="AA179" s="1">
        <v>10</v>
      </c>
      <c r="AB179">
        <v>3</v>
      </c>
      <c r="AC179" s="1">
        <v>9</v>
      </c>
      <c r="DO179" t="str">
        <f t="shared" si="46"/>
        <v>Wilkins TJD</v>
      </c>
    </row>
    <row r="180" spans="1:119" x14ac:dyDescent="0.2">
      <c r="A180" s="1" t="s">
        <v>299</v>
      </c>
      <c r="C180">
        <f t="shared" si="43"/>
        <v>27</v>
      </c>
      <c r="D180">
        <f t="shared" si="44"/>
        <v>4</v>
      </c>
      <c r="E180" s="3">
        <f t="shared" si="45"/>
        <v>6.75</v>
      </c>
      <c r="DK180">
        <v>6</v>
      </c>
      <c r="DL180">
        <v>7</v>
      </c>
      <c r="DM180">
        <v>8</v>
      </c>
      <c r="DN180">
        <v>6</v>
      </c>
      <c r="DO180" t="str">
        <f t="shared" si="46"/>
        <v>Croft FW</v>
      </c>
    </row>
    <row r="181" spans="1:119" x14ac:dyDescent="0.2">
      <c r="A181" s="1" t="s">
        <v>184</v>
      </c>
      <c r="B181" s="6">
        <v>0.5</v>
      </c>
      <c r="C181">
        <f t="shared" si="43"/>
        <v>27</v>
      </c>
      <c r="D181">
        <f t="shared" si="44"/>
        <v>4</v>
      </c>
      <c r="E181" s="3">
        <f t="shared" si="45"/>
        <v>6.75</v>
      </c>
      <c r="AA181">
        <v>5</v>
      </c>
      <c r="AB181">
        <v>8</v>
      </c>
      <c r="AC181">
        <v>5</v>
      </c>
      <c r="AD181" s="1">
        <v>9</v>
      </c>
      <c r="AZ181" s="1"/>
      <c r="DO181" t="str">
        <f t="shared" si="46"/>
        <v>Taylor PM</v>
      </c>
    </row>
    <row r="182" spans="1:119" x14ac:dyDescent="0.2">
      <c r="A182" s="1" t="s">
        <v>197</v>
      </c>
      <c r="C182">
        <f t="shared" si="43"/>
        <v>27</v>
      </c>
      <c r="D182">
        <f t="shared" si="44"/>
        <v>4</v>
      </c>
      <c r="E182" s="3">
        <f t="shared" si="45"/>
        <v>6.75</v>
      </c>
      <c r="J182">
        <v>4</v>
      </c>
      <c r="T182">
        <v>8</v>
      </c>
      <c r="Z182">
        <v>10</v>
      </c>
      <c r="AC182">
        <v>5</v>
      </c>
      <c r="DO182" t="str">
        <f t="shared" si="46"/>
        <v>Weston T</v>
      </c>
    </row>
    <row r="183" spans="1:119" x14ac:dyDescent="0.2">
      <c r="A183" s="1" t="s">
        <v>60</v>
      </c>
      <c r="C183">
        <f t="shared" si="43"/>
        <v>27</v>
      </c>
      <c r="D183">
        <f t="shared" si="44"/>
        <v>4</v>
      </c>
      <c r="E183" s="3">
        <f t="shared" si="45"/>
        <v>6.75</v>
      </c>
      <c r="H183">
        <v>11</v>
      </c>
      <c r="J183">
        <v>8</v>
      </c>
      <c r="N183">
        <v>2</v>
      </c>
      <c r="Y183">
        <v>6</v>
      </c>
      <c r="AK183" s="1"/>
      <c r="DO183" t="str">
        <f t="shared" si="46"/>
        <v>Parish NDA</v>
      </c>
    </row>
    <row r="184" spans="1:119" x14ac:dyDescent="0.2">
      <c r="A184" s="1" t="s">
        <v>755</v>
      </c>
      <c r="B184" s="6">
        <v>1</v>
      </c>
      <c r="C184">
        <f t="shared" si="43"/>
        <v>27</v>
      </c>
      <c r="D184">
        <f t="shared" si="44"/>
        <v>4</v>
      </c>
      <c r="E184" s="3">
        <f t="shared" si="45"/>
        <v>6.75</v>
      </c>
      <c r="G184">
        <v>2</v>
      </c>
      <c r="H184" s="1">
        <v>11</v>
      </c>
      <c r="I184">
        <v>6</v>
      </c>
      <c r="J184">
        <v>8</v>
      </c>
      <c r="DO184" t="str">
        <f t="shared" si="46"/>
        <v>Dewar L Mrs</v>
      </c>
    </row>
    <row r="185" spans="1:119" x14ac:dyDescent="0.2">
      <c r="A185" s="1" t="s">
        <v>147</v>
      </c>
      <c r="C185">
        <f t="shared" si="43"/>
        <v>27</v>
      </c>
      <c r="D185">
        <f t="shared" si="44"/>
        <v>5</v>
      </c>
      <c r="E185" s="3">
        <f t="shared" si="45"/>
        <v>5.4</v>
      </c>
      <c r="AI185">
        <v>4</v>
      </c>
      <c r="AJ185">
        <v>9</v>
      </c>
      <c r="AK185">
        <v>6</v>
      </c>
      <c r="AL185">
        <v>4</v>
      </c>
      <c r="AO185">
        <v>4</v>
      </c>
      <c r="DO185" t="str">
        <f t="shared" si="46"/>
        <v>Gregory AK</v>
      </c>
    </row>
    <row r="186" spans="1:119" x14ac:dyDescent="0.2">
      <c r="A186" s="1" t="s">
        <v>142</v>
      </c>
      <c r="C186">
        <f t="shared" si="43"/>
        <v>26</v>
      </c>
      <c r="D186">
        <f t="shared" si="44"/>
        <v>3</v>
      </c>
      <c r="E186" s="3">
        <f t="shared" si="45"/>
        <v>8.6666666666666661</v>
      </c>
      <c r="AA186">
        <v>9</v>
      </c>
      <c r="AB186">
        <v>8</v>
      </c>
      <c r="AC186">
        <v>9</v>
      </c>
      <c r="AG186" s="1"/>
      <c r="DO186" t="str">
        <f t="shared" si="46"/>
        <v>Gibbons JB</v>
      </c>
    </row>
    <row r="187" spans="1:119" x14ac:dyDescent="0.2">
      <c r="A187" s="1" t="s">
        <v>587</v>
      </c>
      <c r="C187">
        <f t="shared" si="43"/>
        <v>26</v>
      </c>
      <c r="D187">
        <f t="shared" si="44"/>
        <v>3</v>
      </c>
      <c r="E187" s="3">
        <f t="shared" si="45"/>
        <v>8.6666666666666661</v>
      </c>
      <c r="CI187">
        <v>9</v>
      </c>
      <c r="DA187">
        <v>8</v>
      </c>
      <c r="DB187">
        <v>9</v>
      </c>
      <c r="DO187" t="str">
        <f t="shared" si="46"/>
        <v>Tollemache B Lord</v>
      </c>
    </row>
    <row r="188" spans="1:119" x14ac:dyDescent="0.2">
      <c r="A188" s="1" t="s">
        <v>375</v>
      </c>
      <c r="B188" s="6">
        <v>1</v>
      </c>
      <c r="C188">
        <f t="shared" si="43"/>
        <v>26</v>
      </c>
      <c r="D188">
        <f t="shared" si="44"/>
        <v>4</v>
      </c>
      <c r="E188" s="3">
        <f t="shared" si="45"/>
        <v>6.5</v>
      </c>
      <c r="AW188">
        <v>4</v>
      </c>
      <c r="AX188">
        <v>6</v>
      </c>
      <c r="AY188">
        <v>10</v>
      </c>
      <c r="AZ188">
        <v>6</v>
      </c>
      <c r="DO188" t="str">
        <f t="shared" si="46"/>
        <v>Phillips JGC</v>
      </c>
    </row>
    <row r="189" spans="1:119" x14ac:dyDescent="0.2">
      <c r="A189" s="1" t="s">
        <v>92</v>
      </c>
      <c r="C189">
        <f t="shared" si="43"/>
        <v>26</v>
      </c>
      <c r="D189">
        <f t="shared" si="44"/>
        <v>5</v>
      </c>
      <c r="E189" s="3">
        <f t="shared" si="45"/>
        <v>5.2</v>
      </c>
      <c r="AC189">
        <v>4</v>
      </c>
      <c r="BD189">
        <v>2</v>
      </c>
      <c r="BE189">
        <v>7</v>
      </c>
      <c r="BF189">
        <v>9</v>
      </c>
      <c r="BG189">
        <v>4</v>
      </c>
      <c r="DO189" t="str">
        <f t="shared" si="46"/>
        <v>Hopewell CG</v>
      </c>
    </row>
    <row r="190" spans="1:119" x14ac:dyDescent="0.2">
      <c r="A190" s="1" t="s">
        <v>289</v>
      </c>
      <c r="B190" s="6">
        <v>1</v>
      </c>
      <c r="C190">
        <f t="shared" si="43"/>
        <v>25</v>
      </c>
      <c r="D190">
        <f t="shared" si="44"/>
        <v>2</v>
      </c>
      <c r="E190" s="3">
        <f t="shared" si="45"/>
        <v>12.5</v>
      </c>
      <c r="DM190">
        <v>11</v>
      </c>
      <c r="DN190">
        <v>14</v>
      </c>
      <c r="DO190" t="str">
        <f t="shared" si="46"/>
        <v>Bruce WW</v>
      </c>
    </row>
    <row r="191" spans="1:119" x14ac:dyDescent="0.2">
      <c r="A191" s="1" t="s">
        <v>145</v>
      </c>
      <c r="C191">
        <f t="shared" si="43"/>
        <v>25</v>
      </c>
      <c r="D191">
        <f t="shared" si="44"/>
        <v>3</v>
      </c>
      <c r="E191" s="3">
        <f t="shared" si="45"/>
        <v>8.3333333333333339</v>
      </c>
      <c r="AJ191">
        <v>8</v>
      </c>
      <c r="AK191">
        <v>7</v>
      </c>
      <c r="AL191">
        <v>10</v>
      </c>
      <c r="DO191" t="str">
        <f t="shared" si="46"/>
        <v>Goddard JP</v>
      </c>
    </row>
    <row r="192" spans="1:119" x14ac:dyDescent="0.2">
      <c r="A192" s="8" t="s">
        <v>588</v>
      </c>
      <c r="B192" s="6">
        <v>1</v>
      </c>
      <c r="C192">
        <f t="shared" si="43"/>
        <v>25</v>
      </c>
      <c r="D192">
        <f t="shared" si="44"/>
        <v>3</v>
      </c>
      <c r="E192" s="3">
        <f t="shared" si="45"/>
        <v>8.3333333333333339</v>
      </c>
      <c r="BE192">
        <v>6</v>
      </c>
      <c r="BF192" s="1">
        <v>11</v>
      </c>
      <c r="BG192">
        <v>8</v>
      </c>
      <c r="DO192" t="str">
        <f t="shared" si="46"/>
        <v>Sundius-Smith J Mrs</v>
      </c>
    </row>
    <row r="193" spans="1:119" x14ac:dyDescent="0.2">
      <c r="A193" s="1" t="s">
        <v>339</v>
      </c>
      <c r="C193">
        <f t="shared" si="43"/>
        <v>25</v>
      </c>
      <c r="D193">
        <f t="shared" si="44"/>
        <v>3</v>
      </c>
      <c r="E193" s="3">
        <f t="shared" si="45"/>
        <v>8.3333333333333339</v>
      </c>
      <c r="CG193">
        <v>4</v>
      </c>
      <c r="CI193">
        <v>8</v>
      </c>
      <c r="CU193">
        <v>13</v>
      </c>
      <c r="DO193" t="str">
        <f t="shared" si="46"/>
        <v>Ward FW</v>
      </c>
    </row>
    <row r="194" spans="1:119" x14ac:dyDescent="0.2">
      <c r="A194" s="8" t="s">
        <v>204</v>
      </c>
      <c r="B194" s="6">
        <v>1</v>
      </c>
      <c r="C194">
        <f t="shared" si="43"/>
        <v>24</v>
      </c>
      <c r="D194">
        <f t="shared" si="44"/>
        <v>3</v>
      </c>
      <c r="E194" s="3">
        <f t="shared" si="45"/>
        <v>8</v>
      </c>
      <c r="V194">
        <v>4</v>
      </c>
      <c r="W194">
        <v>8</v>
      </c>
      <c r="X194" s="1">
        <v>12</v>
      </c>
      <c r="DO194" t="str">
        <f t="shared" si="46"/>
        <v>Butler N</v>
      </c>
    </row>
    <row r="195" spans="1:119" x14ac:dyDescent="0.2">
      <c r="A195" s="1" t="s">
        <v>151</v>
      </c>
      <c r="B195" s="6">
        <v>1</v>
      </c>
      <c r="C195">
        <f t="shared" si="43"/>
        <v>24</v>
      </c>
      <c r="D195">
        <f t="shared" si="44"/>
        <v>3</v>
      </c>
      <c r="E195" s="3">
        <f t="shared" si="45"/>
        <v>8</v>
      </c>
      <c r="AG195">
        <v>6</v>
      </c>
      <c r="AH195">
        <v>7</v>
      </c>
      <c r="AI195" s="1">
        <v>11</v>
      </c>
      <c r="DO195" t="str">
        <f t="shared" si="46"/>
        <v>Hallam BG</v>
      </c>
    </row>
    <row r="196" spans="1:119" x14ac:dyDescent="0.2">
      <c r="A196" s="1" t="s">
        <v>388</v>
      </c>
      <c r="B196" s="6">
        <v>2</v>
      </c>
      <c r="C196">
        <f t="shared" si="43"/>
        <v>24</v>
      </c>
      <c r="D196">
        <f t="shared" si="44"/>
        <v>3</v>
      </c>
      <c r="E196" s="3">
        <f t="shared" si="45"/>
        <v>8</v>
      </c>
      <c r="O196">
        <v>3</v>
      </c>
      <c r="P196" s="1">
        <v>10</v>
      </c>
      <c r="Q196" s="1">
        <v>11</v>
      </c>
      <c r="DO196" t="str">
        <f t="shared" si="46"/>
        <v>Holmes MD</v>
      </c>
    </row>
    <row r="197" spans="1:119" x14ac:dyDescent="0.2">
      <c r="A197" s="1" t="s">
        <v>540</v>
      </c>
      <c r="C197">
        <f t="shared" ref="C197:C260" si="47">SUM(F197:DN197)</f>
        <v>24</v>
      </c>
      <c r="D197">
        <f t="shared" ref="D197:D260" si="48">COUNT(F197:DN197)</f>
        <v>3</v>
      </c>
      <c r="E197" s="3">
        <f t="shared" ref="E197:E260" si="49">AVERAGE(F197:DN197)</f>
        <v>8</v>
      </c>
      <c r="H197">
        <v>7</v>
      </c>
      <c r="I197">
        <v>7</v>
      </c>
      <c r="J197">
        <v>10</v>
      </c>
      <c r="DO197" t="str">
        <f t="shared" ref="DO197:DO260" si="50">A197</f>
        <v>O'Byrne C</v>
      </c>
    </row>
    <row r="198" spans="1:119" x14ac:dyDescent="0.2">
      <c r="A198" s="1" t="s">
        <v>250</v>
      </c>
      <c r="C198">
        <f t="shared" si="47"/>
        <v>23</v>
      </c>
      <c r="D198">
        <f t="shared" si="48"/>
        <v>3</v>
      </c>
      <c r="E198" s="3">
        <f t="shared" si="49"/>
        <v>7.666666666666667</v>
      </c>
      <c r="BG198">
        <v>7</v>
      </c>
      <c r="BM198">
        <v>5</v>
      </c>
      <c r="BN198" s="4">
        <v>11</v>
      </c>
      <c r="DO198" t="str">
        <f t="shared" si="50"/>
        <v>Thorp RF</v>
      </c>
    </row>
    <row r="199" spans="1:119" x14ac:dyDescent="0.2">
      <c r="A199" s="1" t="s">
        <v>193</v>
      </c>
      <c r="C199">
        <f t="shared" si="47"/>
        <v>23</v>
      </c>
      <c r="D199">
        <f t="shared" si="48"/>
        <v>3</v>
      </c>
      <c r="E199" s="3">
        <f t="shared" si="49"/>
        <v>7.666666666666667</v>
      </c>
      <c r="CF199">
        <v>10</v>
      </c>
      <c r="CI199">
        <v>8</v>
      </c>
      <c r="CJ199">
        <v>5</v>
      </c>
      <c r="DO199" t="str">
        <f t="shared" si="50"/>
        <v>Ward-Petley E</v>
      </c>
    </row>
    <row r="200" spans="1:119" x14ac:dyDescent="0.2">
      <c r="A200" s="1" t="s">
        <v>251</v>
      </c>
      <c r="C200">
        <f t="shared" si="47"/>
        <v>22</v>
      </c>
      <c r="D200">
        <f t="shared" si="48"/>
        <v>2</v>
      </c>
      <c r="E200" s="3">
        <f t="shared" si="49"/>
        <v>11</v>
      </c>
      <c r="CH200">
        <v>12</v>
      </c>
      <c r="CT200">
        <v>10</v>
      </c>
      <c r="DO200" t="str">
        <f t="shared" si="50"/>
        <v>Windsor JC</v>
      </c>
    </row>
    <row r="201" spans="1:119" x14ac:dyDescent="0.2">
      <c r="A201" s="1" t="s">
        <v>125</v>
      </c>
      <c r="B201" s="6">
        <v>1</v>
      </c>
      <c r="C201">
        <f t="shared" si="47"/>
        <v>22</v>
      </c>
      <c r="D201">
        <f t="shared" si="48"/>
        <v>3</v>
      </c>
      <c r="E201" s="3">
        <f t="shared" si="49"/>
        <v>7.333333333333333</v>
      </c>
      <c r="AC201">
        <v>5</v>
      </c>
      <c r="AD201" s="1">
        <v>11</v>
      </c>
      <c r="AE201">
        <v>6</v>
      </c>
      <c r="DO201" t="str">
        <f t="shared" si="50"/>
        <v>Cunningham AE</v>
      </c>
    </row>
    <row r="202" spans="1:119" x14ac:dyDescent="0.2">
      <c r="A202" s="1" t="s">
        <v>86</v>
      </c>
      <c r="C202">
        <f t="shared" si="47"/>
        <v>22</v>
      </c>
      <c r="D202">
        <f t="shared" si="48"/>
        <v>3</v>
      </c>
      <c r="E202" s="3">
        <f t="shared" si="49"/>
        <v>7.333333333333333</v>
      </c>
      <c r="AF202">
        <v>8</v>
      </c>
      <c r="AG202">
        <v>7</v>
      </c>
      <c r="AI202">
        <v>7</v>
      </c>
      <c r="DO202" t="str">
        <f t="shared" si="50"/>
        <v>Leggate ATR</v>
      </c>
    </row>
    <row r="203" spans="1:119" x14ac:dyDescent="0.2">
      <c r="A203" s="8" t="s">
        <v>166</v>
      </c>
      <c r="C203">
        <f t="shared" si="47"/>
        <v>22</v>
      </c>
      <c r="D203">
        <f t="shared" si="48"/>
        <v>3</v>
      </c>
      <c r="E203" s="3">
        <f t="shared" si="49"/>
        <v>7.333333333333333</v>
      </c>
      <c r="BG203">
        <v>9</v>
      </c>
      <c r="BJ203">
        <v>6</v>
      </c>
      <c r="BK203">
        <v>7</v>
      </c>
      <c r="DO203" t="str">
        <f t="shared" si="50"/>
        <v>Moore WE</v>
      </c>
    </row>
    <row r="204" spans="1:119" x14ac:dyDescent="0.2">
      <c r="A204" s="1" t="s">
        <v>51</v>
      </c>
      <c r="C204">
        <f t="shared" si="47"/>
        <v>22</v>
      </c>
      <c r="D204">
        <f t="shared" si="48"/>
        <v>4</v>
      </c>
      <c r="E204" s="3">
        <f t="shared" si="49"/>
        <v>5.5</v>
      </c>
      <c r="BJ204">
        <v>2</v>
      </c>
      <c r="BK204">
        <v>4</v>
      </c>
      <c r="BL204">
        <v>9</v>
      </c>
      <c r="BW204">
        <v>7</v>
      </c>
      <c r="DO204" t="str">
        <f t="shared" si="50"/>
        <v>Rothwell RF</v>
      </c>
    </row>
    <row r="205" spans="1:119" x14ac:dyDescent="0.2">
      <c r="A205" s="1" t="s">
        <v>541</v>
      </c>
      <c r="B205" s="6">
        <v>1</v>
      </c>
      <c r="C205">
        <f t="shared" si="47"/>
        <v>21</v>
      </c>
      <c r="D205">
        <f t="shared" si="48"/>
        <v>3</v>
      </c>
      <c r="E205" s="3">
        <f t="shared" si="49"/>
        <v>7</v>
      </c>
      <c r="G205">
        <v>0</v>
      </c>
      <c r="H205">
        <v>10</v>
      </c>
      <c r="I205" s="1">
        <v>11</v>
      </c>
      <c r="DO205" t="str">
        <f t="shared" si="50"/>
        <v>Warhurst D</v>
      </c>
    </row>
    <row r="206" spans="1:119" x14ac:dyDescent="0.2">
      <c r="A206" s="1" t="s">
        <v>316</v>
      </c>
      <c r="C206">
        <f t="shared" si="47"/>
        <v>21</v>
      </c>
      <c r="D206">
        <f t="shared" si="48"/>
        <v>3</v>
      </c>
      <c r="E206" s="3">
        <f t="shared" si="49"/>
        <v>7</v>
      </c>
      <c r="DD206">
        <v>5</v>
      </c>
      <c r="DE206">
        <v>8</v>
      </c>
      <c r="DG206">
        <v>8</v>
      </c>
      <c r="DO206" t="str">
        <f t="shared" si="50"/>
        <v>Lomas JEH</v>
      </c>
    </row>
    <row r="207" spans="1:119" x14ac:dyDescent="0.2">
      <c r="A207" s="1" t="s">
        <v>539</v>
      </c>
      <c r="C207">
        <f t="shared" si="47"/>
        <v>21</v>
      </c>
      <c r="D207">
        <f t="shared" si="48"/>
        <v>3</v>
      </c>
      <c r="E207" s="3">
        <f t="shared" si="49"/>
        <v>7</v>
      </c>
      <c r="G207">
        <v>11</v>
      </c>
      <c r="I207">
        <v>7</v>
      </c>
      <c r="K207">
        <v>3</v>
      </c>
      <c r="DO207" t="str">
        <f t="shared" si="50"/>
        <v>Fisher H</v>
      </c>
    </row>
    <row r="208" spans="1:119" x14ac:dyDescent="0.2">
      <c r="A208" s="1" t="s">
        <v>387</v>
      </c>
      <c r="B208" s="6">
        <v>1</v>
      </c>
      <c r="C208">
        <f t="shared" si="47"/>
        <v>21</v>
      </c>
      <c r="D208">
        <f t="shared" si="48"/>
        <v>4</v>
      </c>
      <c r="E208" s="3">
        <f t="shared" si="49"/>
        <v>5.25</v>
      </c>
      <c r="N208">
        <v>3</v>
      </c>
      <c r="O208">
        <v>5</v>
      </c>
      <c r="P208" s="1">
        <v>11</v>
      </c>
      <c r="Q208">
        <v>2</v>
      </c>
      <c r="DO208" t="str">
        <f t="shared" si="50"/>
        <v>Berthouze L</v>
      </c>
    </row>
    <row r="209" spans="1:119" x14ac:dyDescent="0.2">
      <c r="A209" s="1" t="s">
        <v>150</v>
      </c>
      <c r="C209">
        <f t="shared" si="47"/>
        <v>21</v>
      </c>
      <c r="D209">
        <f t="shared" si="48"/>
        <v>4</v>
      </c>
      <c r="E209" s="3">
        <f t="shared" si="49"/>
        <v>5.25</v>
      </c>
      <c r="AV209">
        <v>5</v>
      </c>
      <c r="AW209">
        <v>7</v>
      </c>
      <c r="AZ209">
        <v>5</v>
      </c>
      <c r="BB209">
        <v>4</v>
      </c>
      <c r="DO209" t="str">
        <f t="shared" si="50"/>
        <v>Haigh J</v>
      </c>
    </row>
    <row r="210" spans="1:119" x14ac:dyDescent="0.2">
      <c r="A210" s="1" t="s">
        <v>323</v>
      </c>
      <c r="B210" s="6">
        <v>1</v>
      </c>
      <c r="C210">
        <f t="shared" si="47"/>
        <v>20</v>
      </c>
      <c r="D210">
        <f t="shared" si="48"/>
        <v>2</v>
      </c>
      <c r="E210" s="3">
        <f t="shared" si="49"/>
        <v>10</v>
      </c>
      <c r="R210" s="1">
        <v>11</v>
      </c>
      <c r="S210">
        <v>9</v>
      </c>
      <c r="DO210" t="str">
        <f t="shared" si="50"/>
        <v>Mounfield N</v>
      </c>
    </row>
    <row r="211" spans="1:119" x14ac:dyDescent="0.2">
      <c r="A211" s="1" t="s">
        <v>382</v>
      </c>
      <c r="B211" s="6">
        <v>1</v>
      </c>
      <c r="C211">
        <f t="shared" si="47"/>
        <v>20</v>
      </c>
      <c r="D211">
        <f t="shared" si="48"/>
        <v>2</v>
      </c>
      <c r="E211" s="3">
        <f t="shared" si="49"/>
        <v>10</v>
      </c>
      <c r="AV211">
        <v>9</v>
      </c>
      <c r="AZ211" s="1">
        <v>11</v>
      </c>
      <c r="DO211" t="str">
        <f t="shared" si="50"/>
        <v>Tapp S</v>
      </c>
    </row>
    <row r="212" spans="1:119" x14ac:dyDescent="0.2">
      <c r="A212" s="1" t="s">
        <v>252</v>
      </c>
      <c r="C212">
        <f t="shared" si="47"/>
        <v>20</v>
      </c>
      <c r="D212">
        <f t="shared" si="48"/>
        <v>3</v>
      </c>
      <c r="E212" s="3">
        <f t="shared" si="49"/>
        <v>6.666666666666667</v>
      </c>
      <c r="AW212">
        <v>4</v>
      </c>
      <c r="AY212">
        <v>8</v>
      </c>
      <c r="AZ212">
        <v>8</v>
      </c>
      <c r="DO212" t="str">
        <f t="shared" si="50"/>
        <v>Cousins CHJ</v>
      </c>
    </row>
    <row r="213" spans="1:119" x14ac:dyDescent="0.2">
      <c r="A213" s="1" t="s">
        <v>513</v>
      </c>
      <c r="C213">
        <f t="shared" si="47"/>
        <v>20</v>
      </c>
      <c r="D213">
        <f t="shared" si="48"/>
        <v>3</v>
      </c>
      <c r="E213" s="3">
        <f t="shared" si="49"/>
        <v>6.666666666666667</v>
      </c>
      <c r="AS213">
        <v>5</v>
      </c>
      <c r="AW213">
        <v>8</v>
      </c>
      <c r="AX213">
        <v>7</v>
      </c>
      <c r="DO213" t="str">
        <f t="shared" si="50"/>
        <v>Stevens MJ</v>
      </c>
    </row>
    <row r="214" spans="1:119" x14ac:dyDescent="0.2">
      <c r="A214" s="1" t="s">
        <v>517</v>
      </c>
      <c r="C214">
        <f t="shared" si="47"/>
        <v>20</v>
      </c>
      <c r="D214">
        <f t="shared" si="48"/>
        <v>4</v>
      </c>
      <c r="E214" s="3">
        <f t="shared" si="49"/>
        <v>5</v>
      </c>
      <c r="J214">
        <v>4</v>
      </c>
      <c r="K214">
        <v>4</v>
      </c>
      <c r="M214">
        <v>4</v>
      </c>
      <c r="Q214">
        <v>8</v>
      </c>
      <c r="DO214" t="str">
        <f t="shared" si="50"/>
        <v>Town MD</v>
      </c>
    </row>
    <row r="215" spans="1:119" x14ac:dyDescent="0.2">
      <c r="A215" s="1" t="s">
        <v>328</v>
      </c>
      <c r="B215" s="6">
        <v>1</v>
      </c>
      <c r="C215">
        <f t="shared" si="47"/>
        <v>19</v>
      </c>
      <c r="D215">
        <f t="shared" si="48"/>
        <v>2</v>
      </c>
      <c r="E215" s="3">
        <f t="shared" si="49"/>
        <v>9.5</v>
      </c>
      <c r="BO215">
        <v>6</v>
      </c>
      <c r="BP215" s="1">
        <v>13</v>
      </c>
      <c r="DO215" t="str">
        <f t="shared" si="50"/>
        <v>Reed AA</v>
      </c>
    </row>
    <row r="216" spans="1:119" x14ac:dyDescent="0.2">
      <c r="A216" s="1" t="s">
        <v>558</v>
      </c>
      <c r="C216">
        <f t="shared" si="47"/>
        <v>19</v>
      </c>
      <c r="D216">
        <f t="shared" si="48"/>
        <v>3</v>
      </c>
      <c r="E216" s="3">
        <f t="shared" si="49"/>
        <v>6.333333333333333</v>
      </c>
      <c r="AZ216">
        <v>7</v>
      </c>
      <c r="BA216">
        <v>6</v>
      </c>
      <c r="BB216">
        <v>6</v>
      </c>
      <c r="DO216" t="str">
        <f t="shared" si="50"/>
        <v>Davren NJ</v>
      </c>
    </row>
    <row r="217" spans="1:119" x14ac:dyDescent="0.2">
      <c r="A217" s="1" t="s">
        <v>564</v>
      </c>
      <c r="C217">
        <f t="shared" si="47"/>
        <v>19</v>
      </c>
      <c r="D217">
        <f t="shared" si="48"/>
        <v>3</v>
      </c>
      <c r="E217" s="3">
        <f t="shared" si="49"/>
        <v>6.333333333333333</v>
      </c>
      <c r="O217">
        <v>4</v>
      </c>
      <c r="P217">
        <v>7</v>
      </c>
      <c r="Q217">
        <v>8</v>
      </c>
      <c r="DO217" t="str">
        <f t="shared" si="50"/>
        <v>Mussi JM</v>
      </c>
    </row>
    <row r="218" spans="1:119" x14ac:dyDescent="0.2">
      <c r="A218" s="1" t="s">
        <v>206</v>
      </c>
      <c r="C218">
        <f t="shared" si="47"/>
        <v>19</v>
      </c>
      <c r="D218">
        <f t="shared" si="48"/>
        <v>3</v>
      </c>
      <c r="E218" s="3">
        <f t="shared" si="49"/>
        <v>6.333333333333333</v>
      </c>
      <c r="O218">
        <v>4</v>
      </c>
      <c r="W218">
        <v>9</v>
      </c>
      <c r="X218">
        <v>6</v>
      </c>
      <c r="DO218" t="str">
        <f t="shared" si="50"/>
        <v>Trimmer DD</v>
      </c>
    </row>
    <row r="219" spans="1:119" x14ac:dyDescent="0.2">
      <c r="A219" s="1" t="s">
        <v>531</v>
      </c>
      <c r="C219">
        <f t="shared" si="47"/>
        <v>19</v>
      </c>
      <c r="D219">
        <f t="shared" si="48"/>
        <v>3</v>
      </c>
      <c r="E219" s="3">
        <f t="shared" si="49"/>
        <v>6.333333333333333</v>
      </c>
      <c r="AZ219">
        <v>5</v>
      </c>
      <c r="BA219">
        <v>6</v>
      </c>
      <c r="BC219">
        <v>8</v>
      </c>
      <c r="DO219" t="str">
        <f t="shared" si="50"/>
        <v>Tucker EJ</v>
      </c>
    </row>
    <row r="220" spans="1:119" x14ac:dyDescent="0.2">
      <c r="A220" s="1" t="s">
        <v>143</v>
      </c>
      <c r="C220">
        <f t="shared" si="47"/>
        <v>19</v>
      </c>
      <c r="D220">
        <f t="shared" si="48"/>
        <v>4</v>
      </c>
      <c r="E220" s="3">
        <f t="shared" si="49"/>
        <v>4.75</v>
      </c>
      <c r="BD220">
        <v>3</v>
      </c>
      <c r="BF220">
        <v>6</v>
      </c>
      <c r="BG220">
        <v>2</v>
      </c>
      <c r="BH220">
        <v>8</v>
      </c>
      <c r="DO220" t="str">
        <f t="shared" si="50"/>
        <v>Gladstone WE</v>
      </c>
    </row>
    <row r="221" spans="1:119" x14ac:dyDescent="0.2">
      <c r="A221" s="1" t="s">
        <v>253</v>
      </c>
      <c r="C221">
        <f t="shared" si="47"/>
        <v>19</v>
      </c>
      <c r="D221">
        <f t="shared" si="48"/>
        <v>4</v>
      </c>
      <c r="E221" s="3">
        <f t="shared" si="49"/>
        <v>4.75</v>
      </c>
      <c r="AZ221">
        <v>4</v>
      </c>
      <c r="BA221">
        <v>8</v>
      </c>
      <c r="BE221">
        <v>3</v>
      </c>
      <c r="BF221">
        <v>4</v>
      </c>
      <c r="DO221" t="str">
        <f t="shared" si="50"/>
        <v>Soutter JHJ</v>
      </c>
    </row>
    <row r="222" spans="1:119" x14ac:dyDescent="0.2">
      <c r="A222" s="8" t="s">
        <v>26</v>
      </c>
      <c r="B222" s="6">
        <v>1</v>
      </c>
      <c r="C222">
        <f t="shared" si="47"/>
        <v>18</v>
      </c>
      <c r="D222">
        <f t="shared" si="48"/>
        <v>2</v>
      </c>
      <c r="E222" s="3">
        <f t="shared" si="49"/>
        <v>9</v>
      </c>
      <c r="BN222">
        <v>12</v>
      </c>
      <c r="BO222">
        <v>6</v>
      </c>
      <c r="DO222" t="str">
        <f t="shared" si="50"/>
        <v>Hicks RO</v>
      </c>
    </row>
    <row r="223" spans="1:119" x14ac:dyDescent="0.2">
      <c r="A223" s="1" t="s">
        <v>312</v>
      </c>
      <c r="C223">
        <f t="shared" si="47"/>
        <v>18</v>
      </c>
      <c r="D223">
        <f t="shared" si="48"/>
        <v>2</v>
      </c>
      <c r="E223" s="3">
        <f t="shared" si="49"/>
        <v>9</v>
      </c>
      <c r="DH223">
        <v>11</v>
      </c>
      <c r="DK223">
        <v>7</v>
      </c>
      <c r="DO223" t="str">
        <f t="shared" si="50"/>
        <v>Launder HC</v>
      </c>
    </row>
    <row r="224" spans="1:119" x14ac:dyDescent="0.2">
      <c r="A224" s="1" t="s">
        <v>318</v>
      </c>
      <c r="C224">
        <f t="shared" si="47"/>
        <v>18</v>
      </c>
      <c r="D224">
        <f t="shared" si="48"/>
        <v>2</v>
      </c>
      <c r="E224" s="3">
        <f t="shared" si="49"/>
        <v>9</v>
      </c>
      <c r="CK224">
        <v>7</v>
      </c>
      <c r="CL224">
        <v>11</v>
      </c>
      <c r="DO224" t="str">
        <f t="shared" si="50"/>
        <v>Lovett PG</v>
      </c>
    </row>
    <row r="225" spans="1:119" x14ac:dyDescent="0.2">
      <c r="A225" s="1" t="s">
        <v>381</v>
      </c>
      <c r="C225">
        <f t="shared" si="47"/>
        <v>18</v>
      </c>
      <c r="D225">
        <f t="shared" si="48"/>
        <v>2</v>
      </c>
      <c r="E225" s="3">
        <f t="shared" si="49"/>
        <v>9</v>
      </c>
      <c r="N225">
        <v>10</v>
      </c>
      <c r="T225">
        <v>8</v>
      </c>
      <c r="DO225" t="str">
        <f t="shared" si="50"/>
        <v>Morrison CI</v>
      </c>
    </row>
    <row r="226" spans="1:119" x14ac:dyDescent="0.2">
      <c r="A226" s="1" t="s">
        <v>55</v>
      </c>
      <c r="C226">
        <f t="shared" si="47"/>
        <v>18</v>
      </c>
      <c r="D226">
        <f t="shared" si="48"/>
        <v>2</v>
      </c>
      <c r="E226" s="3">
        <f t="shared" si="49"/>
        <v>9</v>
      </c>
      <c r="DE226">
        <v>8</v>
      </c>
      <c r="DF226">
        <v>10</v>
      </c>
      <c r="DO226" t="str">
        <f t="shared" si="50"/>
        <v>Prince JG</v>
      </c>
    </row>
    <row r="227" spans="1:119" x14ac:dyDescent="0.2">
      <c r="A227" s="8" t="s">
        <v>529</v>
      </c>
      <c r="C227">
        <f t="shared" si="47"/>
        <v>18</v>
      </c>
      <c r="D227">
        <f t="shared" si="48"/>
        <v>3</v>
      </c>
      <c r="E227" s="3">
        <f t="shared" si="49"/>
        <v>6</v>
      </c>
      <c r="BT227">
        <v>3</v>
      </c>
      <c r="BV227">
        <v>7</v>
      </c>
      <c r="BW227">
        <v>8</v>
      </c>
      <c r="DO227" t="str">
        <f t="shared" si="50"/>
        <v>Cobb JW</v>
      </c>
    </row>
    <row r="228" spans="1:119" x14ac:dyDescent="0.2">
      <c r="A228" s="1" t="s">
        <v>126</v>
      </c>
      <c r="B228" s="6">
        <v>1</v>
      </c>
      <c r="C228">
        <f t="shared" si="47"/>
        <v>18</v>
      </c>
      <c r="D228">
        <f t="shared" si="48"/>
        <v>3</v>
      </c>
      <c r="E228" s="3">
        <f t="shared" si="49"/>
        <v>6</v>
      </c>
      <c r="BP228">
        <v>5</v>
      </c>
      <c r="BQ228">
        <v>2</v>
      </c>
      <c r="BR228">
        <v>11</v>
      </c>
      <c r="DO228" t="str">
        <f t="shared" si="50"/>
        <v>Curtis DW</v>
      </c>
    </row>
    <row r="229" spans="1:119" x14ac:dyDescent="0.2">
      <c r="A229" s="1" t="s">
        <v>254</v>
      </c>
      <c r="C229">
        <f t="shared" si="47"/>
        <v>18</v>
      </c>
      <c r="D229">
        <f t="shared" si="48"/>
        <v>3</v>
      </c>
      <c r="E229" s="3">
        <f t="shared" si="49"/>
        <v>6</v>
      </c>
      <c r="AY229">
        <v>7</v>
      </c>
      <c r="AZ229">
        <v>7</v>
      </c>
      <c r="BA229">
        <v>4</v>
      </c>
      <c r="DO229" t="str">
        <f t="shared" si="50"/>
        <v>Owen TF</v>
      </c>
    </row>
    <row r="230" spans="1:119" x14ac:dyDescent="0.2">
      <c r="A230" s="1" t="s">
        <v>57</v>
      </c>
      <c r="C230">
        <f t="shared" si="47"/>
        <v>18</v>
      </c>
      <c r="D230">
        <f t="shared" si="48"/>
        <v>3</v>
      </c>
      <c r="E230" s="3">
        <f t="shared" si="49"/>
        <v>6</v>
      </c>
      <c r="CJ230">
        <v>5</v>
      </c>
      <c r="CK230">
        <v>6</v>
      </c>
      <c r="CP230">
        <v>7</v>
      </c>
      <c r="DO230" t="str">
        <f t="shared" si="50"/>
        <v>Poulter HR</v>
      </c>
    </row>
    <row r="231" spans="1:119" x14ac:dyDescent="0.2">
      <c r="A231" s="1" t="s">
        <v>510</v>
      </c>
      <c r="C231">
        <f t="shared" si="47"/>
        <v>18</v>
      </c>
      <c r="D231">
        <f t="shared" si="48"/>
        <v>3</v>
      </c>
      <c r="E231" s="3">
        <f t="shared" si="49"/>
        <v>6</v>
      </c>
      <c r="I231">
        <v>11</v>
      </c>
      <c r="J231">
        <v>3</v>
      </c>
      <c r="O231">
        <v>4</v>
      </c>
      <c r="DO231" t="str">
        <f t="shared" si="50"/>
        <v>Giraud AN</v>
      </c>
    </row>
    <row r="232" spans="1:119" x14ac:dyDescent="0.2">
      <c r="A232" s="1" t="s">
        <v>545</v>
      </c>
      <c r="C232">
        <f t="shared" si="47"/>
        <v>17</v>
      </c>
      <c r="D232">
        <f t="shared" si="48"/>
        <v>2</v>
      </c>
      <c r="E232" s="3">
        <f t="shared" si="49"/>
        <v>8.5</v>
      </c>
      <c r="DG232">
        <v>6</v>
      </c>
      <c r="DH232">
        <v>11</v>
      </c>
      <c r="DO232" t="str">
        <f t="shared" si="50"/>
        <v>Considine TJ</v>
      </c>
    </row>
    <row r="233" spans="1:119" x14ac:dyDescent="0.2">
      <c r="A233" s="1" t="s">
        <v>326</v>
      </c>
      <c r="C233">
        <f t="shared" si="47"/>
        <v>17</v>
      </c>
      <c r="D233">
        <f t="shared" si="48"/>
        <v>2</v>
      </c>
      <c r="E233" s="3">
        <f t="shared" si="49"/>
        <v>8.5</v>
      </c>
      <c r="DA233">
        <v>8</v>
      </c>
      <c r="DD233">
        <v>9</v>
      </c>
      <c r="DO233" t="str">
        <f t="shared" si="50"/>
        <v>Rayden-Stone A</v>
      </c>
    </row>
    <row r="234" spans="1:119" x14ac:dyDescent="0.2">
      <c r="A234" s="1" t="s">
        <v>42</v>
      </c>
      <c r="C234">
        <f t="shared" si="47"/>
        <v>17</v>
      </c>
      <c r="D234">
        <f t="shared" si="48"/>
        <v>2</v>
      </c>
      <c r="E234" s="3">
        <f t="shared" si="49"/>
        <v>8.5</v>
      </c>
      <c r="Y234">
        <v>9</v>
      </c>
      <c r="AA234">
        <v>8</v>
      </c>
      <c r="DO234" t="str">
        <f t="shared" si="50"/>
        <v>White RK</v>
      </c>
    </row>
    <row r="235" spans="1:119" x14ac:dyDescent="0.2">
      <c r="A235" s="1" t="s">
        <v>24</v>
      </c>
      <c r="C235">
        <f t="shared" si="47"/>
        <v>17</v>
      </c>
      <c r="D235">
        <f t="shared" si="48"/>
        <v>2</v>
      </c>
      <c r="E235" s="3">
        <f t="shared" si="49"/>
        <v>8.5</v>
      </c>
      <c r="I235">
        <v>11</v>
      </c>
      <c r="J235">
        <v>6</v>
      </c>
      <c r="DO235" t="str">
        <f t="shared" si="50"/>
        <v>Johnson C</v>
      </c>
    </row>
    <row r="236" spans="1:119" x14ac:dyDescent="0.2">
      <c r="A236" s="8" t="s">
        <v>756</v>
      </c>
      <c r="C236">
        <f t="shared" si="47"/>
        <v>17</v>
      </c>
      <c r="D236">
        <f t="shared" si="48"/>
        <v>2</v>
      </c>
      <c r="E236" s="3">
        <f t="shared" si="49"/>
        <v>8.5</v>
      </c>
      <c r="H236">
        <v>8</v>
      </c>
      <c r="I236">
        <v>9</v>
      </c>
      <c r="DO236" t="str">
        <f t="shared" si="50"/>
        <v>Bacon N</v>
      </c>
    </row>
    <row r="237" spans="1:119" x14ac:dyDescent="0.2">
      <c r="A237" s="8" t="s">
        <v>589</v>
      </c>
      <c r="C237">
        <f t="shared" si="47"/>
        <v>17</v>
      </c>
      <c r="D237">
        <f t="shared" si="48"/>
        <v>3</v>
      </c>
      <c r="E237" s="3">
        <f t="shared" si="49"/>
        <v>5.666666666666667</v>
      </c>
      <c r="BT237">
        <v>5</v>
      </c>
      <c r="BU237">
        <v>5</v>
      </c>
      <c r="BW237">
        <v>7</v>
      </c>
      <c r="DO237" t="str">
        <f t="shared" si="50"/>
        <v>Ashton W Mrs</v>
      </c>
    </row>
    <row r="238" spans="1:119" x14ac:dyDescent="0.2">
      <c r="A238" s="1" t="s">
        <v>149</v>
      </c>
      <c r="C238">
        <f t="shared" si="47"/>
        <v>17</v>
      </c>
      <c r="D238">
        <f t="shared" si="48"/>
        <v>3</v>
      </c>
      <c r="E238" s="3">
        <f t="shared" si="49"/>
        <v>5.666666666666667</v>
      </c>
      <c r="AQ238">
        <v>6</v>
      </c>
      <c r="AT238">
        <v>4</v>
      </c>
      <c r="AU238">
        <v>7</v>
      </c>
      <c r="DO238" t="str">
        <f t="shared" si="50"/>
        <v>Gunasekera DL</v>
      </c>
    </row>
    <row r="239" spans="1:119" x14ac:dyDescent="0.2">
      <c r="A239" s="1" t="s">
        <v>172</v>
      </c>
      <c r="C239">
        <f t="shared" si="47"/>
        <v>17</v>
      </c>
      <c r="D239">
        <f t="shared" si="48"/>
        <v>3</v>
      </c>
      <c r="E239" s="3">
        <f t="shared" si="49"/>
        <v>5.666666666666667</v>
      </c>
      <c r="CF239">
        <v>6</v>
      </c>
      <c r="CK239">
        <v>6</v>
      </c>
      <c r="CL239">
        <v>5</v>
      </c>
      <c r="DO239" t="str">
        <f t="shared" si="50"/>
        <v>Pinckney-Simpson HT</v>
      </c>
    </row>
    <row r="240" spans="1:119" x14ac:dyDescent="0.2">
      <c r="A240" s="1" t="s">
        <v>255</v>
      </c>
      <c r="C240">
        <f t="shared" si="47"/>
        <v>17</v>
      </c>
      <c r="D240">
        <f t="shared" si="48"/>
        <v>4</v>
      </c>
      <c r="E240" s="3">
        <f t="shared" si="49"/>
        <v>4.25</v>
      </c>
      <c r="BS240">
        <v>1</v>
      </c>
      <c r="BX240">
        <v>1</v>
      </c>
      <c r="CD240">
        <v>8</v>
      </c>
      <c r="CE240">
        <v>7</v>
      </c>
      <c r="DO240" t="str">
        <f t="shared" si="50"/>
        <v>Elvey GFH Mrs</v>
      </c>
    </row>
    <row r="241" spans="1:119" x14ac:dyDescent="0.2">
      <c r="A241" s="1" t="s">
        <v>181</v>
      </c>
      <c r="C241">
        <f t="shared" si="47"/>
        <v>17</v>
      </c>
      <c r="D241">
        <f t="shared" si="48"/>
        <v>4</v>
      </c>
      <c r="E241" s="3">
        <f t="shared" si="49"/>
        <v>4.25</v>
      </c>
      <c r="AM241">
        <v>3</v>
      </c>
      <c r="AN241">
        <v>6</v>
      </c>
      <c r="AO241">
        <v>2</v>
      </c>
      <c r="AP241">
        <v>6</v>
      </c>
      <c r="DO241" t="str">
        <f t="shared" si="50"/>
        <v>Sutcliffe AF</v>
      </c>
    </row>
    <row r="242" spans="1:119" x14ac:dyDescent="0.2">
      <c r="A242" s="1" t="s">
        <v>95</v>
      </c>
      <c r="C242">
        <f t="shared" si="47"/>
        <v>16</v>
      </c>
      <c r="D242">
        <f t="shared" si="48"/>
        <v>2</v>
      </c>
      <c r="E242" s="3">
        <f t="shared" si="49"/>
        <v>8</v>
      </c>
      <c r="AP242">
        <v>6</v>
      </c>
      <c r="AQ242">
        <v>10</v>
      </c>
      <c r="DO242" t="str">
        <f t="shared" si="50"/>
        <v>Aldridge WO</v>
      </c>
    </row>
    <row r="243" spans="1:119" x14ac:dyDescent="0.2">
      <c r="A243" s="1" t="s">
        <v>257</v>
      </c>
      <c r="B243" s="6">
        <v>1</v>
      </c>
      <c r="C243">
        <f t="shared" si="47"/>
        <v>16</v>
      </c>
      <c r="D243">
        <f t="shared" si="48"/>
        <v>2</v>
      </c>
      <c r="E243" s="3">
        <f t="shared" si="49"/>
        <v>8</v>
      </c>
      <c r="BF243" s="1">
        <v>11</v>
      </c>
      <c r="BH243">
        <v>5</v>
      </c>
      <c r="DO243" t="str">
        <f t="shared" si="50"/>
        <v>Jarden J Mrs</v>
      </c>
    </row>
    <row r="244" spans="1:119" x14ac:dyDescent="0.2">
      <c r="A244" s="1" t="s">
        <v>64</v>
      </c>
      <c r="B244" s="6">
        <v>1</v>
      </c>
      <c r="C244">
        <f t="shared" si="47"/>
        <v>16</v>
      </c>
      <c r="D244">
        <f t="shared" si="48"/>
        <v>2</v>
      </c>
      <c r="E244" s="3">
        <f t="shared" si="49"/>
        <v>8</v>
      </c>
      <c r="BI244">
        <v>12</v>
      </c>
      <c r="BK244">
        <v>4</v>
      </c>
      <c r="DO244" t="str">
        <f t="shared" si="50"/>
        <v>O'Connor DB</v>
      </c>
    </row>
    <row r="245" spans="1:119" x14ac:dyDescent="0.2">
      <c r="A245" s="1" t="s">
        <v>536</v>
      </c>
      <c r="C245">
        <f t="shared" si="47"/>
        <v>16</v>
      </c>
      <c r="D245">
        <f t="shared" si="48"/>
        <v>2</v>
      </c>
      <c r="E245" s="3">
        <f t="shared" si="49"/>
        <v>8</v>
      </c>
      <c r="G245">
        <v>9</v>
      </c>
      <c r="H245">
        <v>7</v>
      </c>
      <c r="DO245" t="str">
        <f t="shared" si="50"/>
        <v>Killick A</v>
      </c>
    </row>
    <row r="246" spans="1:119" x14ac:dyDescent="0.2">
      <c r="A246" s="1" t="s">
        <v>134</v>
      </c>
      <c r="C246">
        <f t="shared" si="47"/>
        <v>16</v>
      </c>
      <c r="D246">
        <f t="shared" si="48"/>
        <v>3</v>
      </c>
      <c r="E246" s="3">
        <f t="shared" si="49"/>
        <v>5.333333333333333</v>
      </c>
      <c r="CJ246">
        <v>4</v>
      </c>
      <c r="CL246">
        <v>9</v>
      </c>
      <c r="CZ246">
        <v>3</v>
      </c>
      <c r="DO246" t="str">
        <f t="shared" si="50"/>
        <v>Elvey GFH</v>
      </c>
    </row>
    <row r="247" spans="1:119" x14ac:dyDescent="0.2">
      <c r="A247" s="1" t="s">
        <v>590</v>
      </c>
      <c r="C247">
        <f t="shared" si="47"/>
        <v>16</v>
      </c>
      <c r="D247">
        <f t="shared" si="48"/>
        <v>4</v>
      </c>
      <c r="E247" s="3">
        <f t="shared" si="49"/>
        <v>4</v>
      </c>
      <c r="DC247">
        <v>1</v>
      </c>
      <c r="DH247">
        <v>3</v>
      </c>
      <c r="DI247">
        <v>5</v>
      </c>
      <c r="DJ247">
        <v>7</v>
      </c>
      <c r="DO247" t="str">
        <f t="shared" si="50"/>
        <v>Coote NE Miss</v>
      </c>
    </row>
    <row r="248" spans="1:119" x14ac:dyDescent="0.2">
      <c r="A248" s="1" t="s">
        <v>593</v>
      </c>
      <c r="B248" s="6">
        <v>1</v>
      </c>
      <c r="C248">
        <f t="shared" si="47"/>
        <v>15</v>
      </c>
      <c r="D248">
        <f t="shared" si="48"/>
        <v>2</v>
      </c>
      <c r="E248" s="3">
        <f t="shared" si="49"/>
        <v>7.5</v>
      </c>
      <c r="W248" s="1">
        <v>9</v>
      </c>
      <c r="X248">
        <v>6</v>
      </c>
      <c r="DO248" t="str">
        <f t="shared" si="50"/>
        <v>Ashwell BP</v>
      </c>
    </row>
    <row r="249" spans="1:119" x14ac:dyDescent="0.2">
      <c r="A249" s="1" t="s">
        <v>302</v>
      </c>
      <c r="C249">
        <f t="shared" si="47"/>
        <v>15</v>
      </c>
      <c r="D249">
        <f t="shared" si="48"/>
        <v>2</v>
      </c>
      <c r="E249" s="3">
        <f t="shared" si="49"/>
        <v>7.5</v>
      </c>
      <c r="DK249">
        <v>9</v>
      </c>
      <c r="DL249">
        <v>6</v>
      </c>
      <c r="DO249" t="str">
        <f t="shared" si="50"/>
        <v>Du Cane CHC</v>
      </c>
    </row>
    <row r="250" spans="1:119" x14ac:dyDescent="0.2">
      <c r="A250" s="1" t="s">
        <v>546</v>
      </c>
      <c r="C250">
        <f t="shared" si="47"/>
        <v>15</v>
      </c>
      <c r="D250">
        <f t="shared" si="48"/>
        <v>2</v>
      </c>
      <c r="E250" s="3">
        <f t="shared" si="49"/>
        <v>7.5</v>
      </c>
      <c r="DA250">
        <v>7</v>
      </c>
      <c r="DE250">
        <v>8</v>
      </c>
      <c r="DO250" t="str">
        <f t="shared" si="50"/>
        <v>Fordham WH</v>
      </c>
    </row>
    <row r="251" spans="1:119" x14ac:dyDescent="0.2">
      <c r="A251" s="8" t="s">
        <v>511</v>
      </c>
      <c r="C251">
        <f t="shared" si="47"/>
        <v>15</v>
      </c>
      <c r="D251">
        <f t="shared" si="48"/>
        <v>2</v>
      </c>
      <c r="E251" s="3">
        <f t="shared" si="49"/>
        <v>7.5</v>
      </c>
      <c r="K251">
        <v>8</v>
      </c>
      <c r="L251">
        <v>7</v>
      </c>
      <c r="DO251" t="str">
        <f t="shared" si="50"/>
        <v>Gott D</v>
      </c>
    </row>
    <row r="252" spans="1:119" x14ac:dyDescent="0.2">
      <c r="A252" s="1" t="s">
        <v>309</v>
      </c>
      <c r="C252">
        <f t="shared" si="47"/>
        <v>15</v>
      </c>
      <c r="D252">
        <f t="shared" si="48"/>
        <v>2</v>
      </c>
      <c r="E252" s="3">
        <f t="shared" si="49"/>
        <v>7.5</v>
      </c>
      <c r="BZ252">
        <v>7</v>
      </c>
      <c r="CI252">
        <v>8</v>
      </c>
      <c r="DO252" t="str">
        <f t="shared" si="50"/>
        <v>Hodges CWR</v>
      </c>
    </row>
    <row r="253" spans="1:119" x14ac:dyDescent="0.2">
      <c r="A253" s="1" t="s">
        <v>259</v>
      </c>
      <c r="C253">
        <f t="shared" si="47"/>
        <v>15</v>
      </c>
      <c r="D253">
        <f t="shared" si="48"/>
        <v>2</v>
      </c>
      <c r="E253" s="3">
        <f t="shared" si="49"/>
        <v>7.5</v>
      </c>
      <c r="CB253">
        <v>7</v>
      </c>
      <c r="CC253">
        <v>8</v>
      </c>
      <c r="DO253" t="str">
        <f t="shared" si="50"/>
        <v>Stone GF</v>
      </c>
    </row>
    <row r="254" spans="1:119" x14ac:dyDescent="0.2">
      <c r="A254" s="1" t="s">
        <v>258</v>
      </c>
      <c r="C254">
        <f t="shared" si="47"/>
        <v>15</v>
      </c>
      <c r="D254">
        <f t="shared" si="48"/>
        <v>3</v>
      </c>
      <c r="E254" s="3">
        <f t="shared" si="49"/>
        <v>5</v>
      </c>
      <c r="BW254">
        <v>2</v>
      </c>
      <c r="CE254">
        <v>6</v>
      </c>
      <c r="CF254">
        <v>7</v>
      </c>
      <c r="DO254" t="str">
        <f t="shared" si="50"/>
        <v>Penny HJ</v>
      </c>
    </row>
    <row r="255" spans="1:119" x14ac:dyDescent="0.2">
      <c r="A255" s="1" t="s">
        <v>175</v>
      </c>
      <c r="C255">
        <f t="shared" si="47"/>
        <v>15</v>
      </c>
      <c r="D255">
        <f t="shared" si="48"/>
        <v>3</v>
      </c>
      <c r="E255" s="3">
        <f t="shared" si="49"/>
        <v>5</v>
      </c>
      <c r="AN255">
        <v>3</v>
      </c>
      <c r="AO255">
        <v>7</v>
      </c>
      <c r="AP255">
        <v>5</v>
      </c>
      <c r="DO255" t="str">
        <f t="shared" si="50"/>
        <v>Saurin MA</v>
      </c>
    </row>
    <row r="256" spans="1:119" x14ac:dyDescent="0.2">
      <c r="A256" s="8" t="s">
        <v>107</v>
      </c>
      <c r="C256">
        <f t="shared" si="47"/>
        <v>14</v>
      </c>
      <c r="D256">
        <f t="shared" si="48"/>
        <v>2</v>
      </c>
      <c r="E256" s="3">
        <f t="shared" si="49"/>
        <v>7</v>
      </c>
      <c r="AG256">
        <v>5</v>
      </c>
      <c r="AH256">
        <v>9</v>
      </c>
      <c r="DO256" t="str">
        <f t="shared" si="50"/>
        <v>Browne TN</v>
      </c>
    </row>
    <row r="257" spans="1:119" x14ac:dyDescent="0.2">
      <c r="A257" s="8" t="s">
        <v>530</v>
      </c>
      <c r="C257">
        <f t="shared" si="47"/>
        <v>14</v>
      </c>
      <c r="D257">
        <f t="shared" si="48"/>
        <v>2</v>
      </c>
      <c r="E257" s="3">
        <f t="shared" si="49"/>
        <v>7</v>
      </c>
      <c r="BU257">
        <v>8</v>
      </c>
      <c r="BV257">
        <v>6</v>
      </c>
      <c r="DO257" t="str">
        <f t="shared" si="50"/>
        <v>Faulkner R</v>
      </c>
    </row>
    <row r="258" spans="1:119" x14ac:dyDescent="0.2">
      <c r="A258" s="1" t="s">
        <v>380</v>
      </c>
      <c r="C258">
        <f t="shared" si="47"/>
        <v>14</v>
      </c>
      <c r="D258">
        <f t="shared" si="48"/>
        <v>2</v>
      </c>
      <c r="E258" s="3">
        <f t="shared" si="49"/>
        <v>7</v>
      </c>
      <c r="Y258">
        <v>4</v>
      </c>
      <c r="AU258">
        <v>10</v>
      </c>
      <c r="DO258" t="str">
        <f t="shared" si="50"/>
        <v>Healy GPN</v>
      </c>
    </row>
    <row r="259" spans="1:119" x14ac:dyDescent="0.2">
      <c r="A259" s="1" t="s">
        <v>307</v>
      </c>
      <c r="C259">
        <f t="shared" si="47"/>
        <v>14</v>
      </c>
      <c r="D259">
        <f t="shared" si="48"/>
        <v>2</v>
      </c>
      <c r="E259" s="3">
        <f t="shared" si="49"/>
        <v>7</v>
      </c>
      <c r="CR259">
        <v>6</v>
      </c>
      <c r="CS259">
        <v>8</v>
      </c>
      <c r="DO259" t="str">
        <f t="shared" si="50"/>
        <v>Heap W Mrs</v>
      </c>
    </row>
    <row r="260" spans="1:119" x14ac:dyDescent="0.2">
      <c r="A260" s="1" t="s">
        <v>317</v>
      </c>
      <c r="C260">
        <f t="shared" si="47"/>
        <v>14</v>
      </c>
      <c r="D260">
        <f t="shared" si="48"/>
        <v>2</v>
      </c>
      <c r="E260" s="3">
        <f t="shared" si="49"/>
        <v>7</v>
      </c>
      <c r="CG260">
        <v>6</v>
      </c>
      <c r="CH260">
        <v>8</v>
      </c>
      <c r="DO260" t="str">
        <f t="shared" si="50"/>
        <v>Longland E</v>
      </c>
    </row>
    <row r="261" spans="1:119" x14ac:dyDescent="0.2">
      <c r="A261" s="1" t="s">
        <v>70</v>
      </c>
      <c r="C261">
        <f t="shared" ref="C261:C324" si="51">SUM(F261:DN261)</f>
        <v>14</v>
      </c>
      <c r="D261">
        <f t="shared" ref="D261:D324" si="52">COUNT(F261:DN261)</f>
        <v>2</v>
      </c>
      <c r="E261" s="3">
        <f t="shared" ref="E261:E324" si="53">AVERAGE(F261:DN261)</f>
        <v>7</v>
      </c>
      <c r="AW261">
        <v>8</v>
      </c>
      <c r="BD261">
        <v>6</v>
      </c>
      <c r="DO261" t="str">
        <f t="shared" ref="DO261:DO324" si="54">A261</f>
        <v>Murfitt RJ</v>
      </c>
    </row>
    <row r="262" spans="1:119" x14ac:dyDescent="0.2">
      <c r="A262" s="1" t="s">
        <v>559</v>
      </c>
      <c r="C262">
        <f t="shared" si="51"/>
        <v>14</v>
      </c>
      <c r="D262">
        <f t="shared" si="52"/>
        <v>3</v>
      </c>
      <c r="E262" s="3">
        <f t="shared" si="53"/>
        <v>4.666666666666667</v>
      </c>
      <c r="AN262">
        <v>6</v>
      </c>
      <c r="AO262">
        <v>2</v>
      </c>
      <c r="AP262">
        <v>6</v>
      </c>
      <c r="DO262" t="str">
        <f t="shared" si="54"/>
        <v>Collighan RJ</v>
      </c>
    </row>
    <row r="263" spans="1:119" x14ac:dyDescent="0.2">
      <c r="A263" s="1" t="s">
        <v>298</v>
      </c>
      <c r="C263">
        <f t="shared" si="51"/>
        <v>14</v>
      </c>
      <c r="D263">
        <f t="shared" si="52"/>
        <v>3</v>
      </c>
      <c r="E263" s="3">
        <f t="shared" si="53"/>
        <v>4.666666666666667</v>
      </c>
      <c r="CA263">
        <v>2</v>
      </c>
      <c r="CB263">
        <v>9</v>
      </c>
      <c r="CC263">
        <v>3</v>
      </c>
      <c r="DO263" t="str">
        <f t="shared" si="54"/>
        <v>Cotton WEC</v>
      </c>
    </row>
    <row r="264" spans="1:119" x14ac:dyDescent="0.2">
      <c r="A264" s="1" t="s">
        <v>577</v>
      </c>
      <c r="C264">
        <f t="shared" si="51"/>
        <v>14</v>
      </c>
      <c r="D264">
        <f t="shared" si="52"/>
        <v>3</v>
      </c>
      <c r="E264" s="3">
        <f t="shared" si="53"/>
        <v>4.666666666666667</v>
      </c>
      <c r="K264">
        <v>4</v>
      </c>
      <c r="L264">
        <v>3</v>
      </c>
      <c r="M264">
        <v>7</v>
      </c>
      <c r="DO264" t="str">
        <f t="shared" si="54"/>
        <v>Marsh DR</v>
      </c>
    </row>
    <row r="265" spans="1:119" x14ac:dyDescent="0.2">
      <c r="A265" s="1" t="s">
        <v>376</v>
      </c>
      <c r="B265" s="6">
        <v>1</v>
      </c>
      <c r="C265">
        <f t="shared" si="51"/>
        <v>13</v>
      </c>
      <c r="D265">
        <f t="shared" si="52"/>
        <v>1</v>
      </c>
      <c r="E265" s="3">
        <f t="shared" si="53"/>
        <v>13</v>
      </c>
      <c r="BH265">
        <v>13</v>
      </c>
      <c r="DO265" t="str">
        <f t="shared" si="54"/>
        <v>Stride M</v>
      </c>
    </row>
    <row r="266" spans="1:119" x14ac:dyDescent="0.2">
      <c r="A266" s="8" t="s">
        <v>127</v>
      </c>
      <c r="C266">
        <f t="shared" si="51"/>
        <v>13</v>
      </c>
      <c r="D266">
        <f t="shared" si="52"/>
        <v>2</v>
      </c>
      <c r="E266" s="3">
        <f t="shared" si="53"/>
        <v>6.5</v>
      </c>
      <c r="Y266">
        <v>6</v>
      </c>
      <c r="Z266">
        <v>7</v>
      </c>
      <c r="DO266" t="str">
        <f t="shared" si="54"/>
        <v>Daniels CJ</v>
      </c>
    </row>
    <row r="267" spans="1:119" x14ac:dyDescent="0.2">
      <c r="A267" s="1" t="s">
        <v>39</v>
      </c>
      <c r="C267">
        <f t="shared" si="51"/>
        <v>13</v>
      </c>
      <c r="D267">
        <f t="shared" si="52"/>
        <v>2</v>
      </c>
      <c r="E267" s="3">
        <f t="shared" si="53"/>
        <v>6.5</v>
      </c>
      <c r="AY267">
        <v>7</v>
      </c>
      <c r="AZ267">
        <v>6</v>
      </c>
      <c r="DO267" t="str">
        <f t="shared" si="54"/>
        <v>Roberts GJ</v>
      </c>
    </row>
    <row r="268" spans="1:119" x14ac:dyDescent="0.2">
      <c r="A268" s="1" t="s">
        <v>347</v>
      </c>
      <c r="C268">
        <f t="shared" si="51"/>
        <v>13</v>
      </c>
      <c r="D268">
        <f t="shared" si="52"/>
        <v>2</v>
      </c>
      <c r="E268" s="3">
        <f t="shared" si="53"/>
        <v>6.5</v>
      </c>
      <c r="CT268">
        <v>4</v>
      </c>
      <c r="DB268">
        <v>9</v>
      </c>
      <c r="DO268" t="str">
        <f t="shared" si="54"/>
        <v>Wright H</v>
      </c>
    </row>
    <row r="269" spans="1:119" x14ac:dyDescent="0.2">
      <c r="A269" s="1" t="s">
        <v>760</v>
      </c>
      <c r="C269">
        <f t="shared" si="51"/>
        <v>13</v>
      </c>
      <c r="D269">
        <f t="shared" si="52"/>
        <v>2</v>
      </c>
      <c r="E269" s="3">
        <f t="shared" si="53"/>
        <v>6.5</v>
      </c>
      <c r="H269">
        <v>6</v>
      </c>
      <c r="I269">
        <v>7</v>
      </c>
      <c r="DO269" t="str">
        <f t="shared" si="54"/>
        <v>van Loon M</v>
      </c>
    </row>
    <row r="270" spans="1:119" x14ac:dyDescent="0.2">
      <c r="A270" s="1" t="s">
        <v>260</v>
      </c>
      <c r="C270">
        <f t="shared" si="51"/>
        <v>13</v>
      </c>
      <c r="D270">
        <f t="shared" si="52"/>
        <v>4</v>
      </c>
      <c r="E270" s="3">
        <f t="shared" si="53"/>
        <v>3.25</v>
      </c>
      <c r="BC270">
        <v>5</v>
      </c>
      <c r="BD270">
        <v>3</v>
      </c>
      <c r="BE270">
        <v>3</v>
      </c>
      <c r="BF270">
        <v>2</v>
      </c>
      <c r="DO270" t="str">
        <f t="shared" si="54"/>
        <v>Prichard DMC Mrs</v>
      </c>
    </row>
    <row r="271" spans="1:119" x14ac:dyDescent="0.2">
      <c r="A271" s="1" t="s">
        <v>217</v>
      </c>
      <c r="C271">
        <f t="shared" si="51"/>
        <v>12</v>
      </c>
      <c r="D271">
        <f t="shared" si="52"/>
        <v>1</v>
      </c>
      <c r="E271" s="3">
        <f t="shared" si="53"/>
        <v>12</v>
      </c>
      <c r="T271" s="1">
        <v>12</v>
      </c>
      <c r="DO271" t="str">
        <f t="shared" si="54"/>
        <v>Hills JE</v>
      </c>
    </row>
    <row r="272" spans="1:119" x14ac:dyDescent="0.2">
      <c r="A272" s="1" t="s">
        <v>264</v>
      </c>
      <c r="C272">
        <f t="shared" si="51"/>
        <v>12</v>
      </c>
      <c r="D272">
        <f t="shared" si="52"/>
        <v>1</v>
      </c>
      <c r="E272" s="3">
        <f t="shared" si="53"/>
        <v>12</v>
      </c>
      <c r="CZ272">
        <v>12</v>
      </c>
      <c r="DO272" t="str">
        <f t="shared" si="54"/>
        <v>McMordie JA</v>
      </c>
    </row>
    <row r="273" spans="1:119" x14ac:dyDescent="0.2">
      <c r="A273" s="1" t="s">
        <v>336</v>
      </c>
      <c r="C273">
        <f t="shared" si="51"/>
        <v>12</v>
      </c>
      <c r="D273">
        <f t="shared" si="52"/>
        <v>1</v>
      </c>
      <c r="E273" s="3">
        <f t="shared" si="53"/>
        <v>12</v>
      </c>
      <c r="DB273">
        <v>12</v>
      </c>
      <c r="DO273" t="str">
        <f t="shared" si="54"/>
        <v>Tuckett J</v>
      </c>
    </row>
    <row r="274" spans="1:119" x14ac:dyDescent="0.2">
      <c r="A274" s="1" t="s">
        <v>783</v>
      </c>
      <c r="B274" s="6">
        <v>1</v>
      </c>
      <c r="C274">
        <f t="shared" si="51"/>
        <v>12</v>
      </c>
      <c r="D274">
        <f t="shared" si="52"/>
        <v>1</v>
      </c>
      <c r="E274" s="3">
        <f t="shared" si="53"/>
        <v>12</v>
      </c>
      <c r="G274" s="1">
        <v>12</v>
      </c>
      <c r="DO274" t="str">
        <f t="shared" si="54"/>
        <v>Adams N</v>
      </c>
    </row>
    <row r="275" spans="1:119" x14ac:dyDescent="0.2">
      <c r="A275" s="1" t="s">
        <v>779</v>
      </c>
      <c r="B275" s="6">
        <v>1</v>
      </c>
      <c r="C275">
        <f t="shared" si="51"/>
        <v>12</v>
      </c>
      <c r="D275">
        <f t="shared" si="52"/>
        <v>1</v>
      </c>
      <c r="E275" s="3">
        <f t="shared" si="53"/>
        <v>12</v>
      </c>
      <c r="G275" s="1">
        <v>12</v>
      </c>
      <c r="DO275" t="str">
        <f t="shared" si="54"/>
        <v>Fuller D</v>
      </c>
    </row>
    <row r="276" spans="1:119" x14ac:dyDescent="0.2">
      <c r="A276" s="1" t="s">
        <v>212</v>
      </c>
      <c r="C276">
        <f t="shared" si="51"/>
        <v>12</v>
      </c>
      <c r="D276">
        <f t="shared" si="52"/>
        <v>2</v>
      </c>
      <c r="E276" s="3">
        <f t="shared" si="53"/>
        <v>6</v>
      </c>
      <c r="R276">
        <v>7</v>
      </c>
      <c r="V276">
        <v>5</v>
      </c>
      <c r="DO276" t="str">
        <f t="shared" si="54"/>
        <v>Bennett GJ</v>
      </c>
    </row>
    <row r="277" spans="1:119" x14ac:dyDescent="0.2">
      <c r="A277" s="1" t="s">
        <v>285</v>
      </c>
      <c r="C277">
        <f t="shared" si="51"/>
        <v>12</v>
      </c>
      <c r="D277">
        <f t="shared" si="52"/>
        <v>2</v>
      </c>
      <c r="E277" s="3">
        <f t="shared" si="53"/>
        <v>6</v>
      </c>
      <c r="DC277">
        <v>9</v>
      </c>
      <c r="DD277">
        <v>3</v>
      </c>
      <c r="DO277" t="str">
        <f t="shared" si="54"/>
        <v>Bloxsome R</v>
      </c>
    </row>
    <row r="278" spans="1:119" x14ac:dyDescent="0.2">
      <c r="A278" s="1" t="s">
        <v>112</v>
      </c>
      <c r="C278">
        <f t="shared" si="51"/>
        <v>12</v>
      </c>
      <c r="D278">
        <f t="shared" si="52"/>
        <v>2</v>
      </c>
      <c r="E278" s="3">
        <f t="shared" si="53"/>
        <v>6</v>
      </c>
      <c r="AQ278">
        <v>5</v>
      </c>
      <c r="AR278">
        <v>7</v>
      </c>
      <c r="DO278" t="str">
        <f t="shared" si="54"/>
        <v>Carlisle JWH</v>
      </c>
    </row>
    <row r="279" spans="1:119" x14ac:dyDescent="0.2">
      <c r="A279" s="1" t="s">
        <v>263</v>
      </c>
      <c r="C279">
        <f t="shared" si="51"/>
        <v>12</v>
      </c>
      <c r="D279">
        <f t="shared" si="52"/>
        <v>2</v>
      </c>
      <c r="E279" s="3">
        <f t="shared" si="53"/>
        <v>6</v>
      </c>
      <c r="X279">
        <v>7</v>
      </c>
      <c r="Z279">
        <v>5</v>
      </c>
      <c r="DO279" t="str">
        <f t="shared" si="54"/>
        <v>Davies AC</v>
      </c>
    </row>
    <row r="280" spans="1:119" x14ac:dyDescent="0.2">
      <c r="A280" s="1" t="s">
        <v>301</v>
      </c>
      <c r="C280">
        <f t="shared" si="51"/>
        <v>12</v>
      </c>
      <c r="D280">
        <f t="shared" si="52"/>
        <v>2</v>
      </c>
      <c r="E280" s="3">
        <f t="shared" si="53"/>
        <v>6</v>
      </c>
      <c r="V280">
        <v>3</v>
      </c>
      <c r="X280">
        <v>9</v>
      </c>
      <c r="DO280" t="str">
        <f t="shared" si="54"/>
        <v>Dickson RM</v>
      </c>
    </row>
    <row r="281" spans="1:119" x14ac:dyDescent="0.2">
      <c r="A281" s="1" t="s">
        <v>137</v>
      </c>
      <c r="C281">
        <f t="shared" si="51"/>
        <v>12</v>
      </c>
      <c r="D281">
        <f t="shared" si="52"/>
        <v>2</v>
      </c>
      <c r="E281" s="3">
        <f t="shared" si="53"/>
        <v>6</v>
      </c>
      <c r="AC281">
        <v>6</v>
      </c>
      <c r="AD281">
        <v>6</v>
      </c>
      <c r="DO281" t="str">
        <f t="shared" si="54"/>
        <v>Farthing CN</v>
      </c>
    </row>
    <row r="282" spans="1:119" x14ac:dyDescent="0.2">
      <c r="A282" s="1" t="s">
        <v>262</v>
      </c>
      <c r="C282">
        <f t="shared" si="51"/>
        <v>12</v>
      </c>
      <c r="D282">
        <f t="shared" si="52"/>
        <v>2</v>
      </c>
      <c r="E282" s="3">
        <f t="shared" si="53"/>
        <v>6</v>
      </c>
      <c r="X282">
        <v>6</v>
      </c>
      <c r="Z282">
        <v>6</v>
      </c>
      <c r="BA282" s="1"/>
      <c r="DO282" t="str">
        <f t="shared" si="54"/>
        <v>Harris NR</v>
      </c>
    </row>
    <row r="283" spans="1:119" x14ac:dyDescent="0.2">
      <c r="A283" s="1" t="s">
        <v>369</v>
      </c>
      <c r="C283">
        <f t="shared" si="51"/>
        <v>12</v>
      </c>
      <c r="D283">
        <f t="shared" si="52"/>
        <v>2</v>
      </c>
      <c r="E283" s="3">
        <f t="shared" si="53"/>
        <v>6</v>
      </c>
      <c r="AU283">
        <v>5</v>
      </c>
      <c r="AV283">
        <v>7</v>
      </c>
      <c r="DO283" t="str">
        <f t="shared" si="54"/>
        <v>Haste TJ</v>
      </c>
    </row>
    <row r="284" spans="1:119" x14ac:dyDescent="0.2">
      <c r="A284" s="1" t="s">
        <v>87</v>
      </c>
      <c r="C284">
        <f t="shared" si="51"/>
        <v>12</v>
      </c>
      <c r="D284">
        <f t="shared" si="52"/>
        <v>2</v>
      </c>
      <c r="E284" s="3">
        <f t="shared" si="53"/>
        <v>6</v>
      </c>
      <c r="W284">
        <v>6</v>
      </c>
      <c r="AP284">
        <v>6</v>
      </c>
      <c r="DO284" t="str">
        <f t="shared" si="54"/>
        <v>Lewis SE</v>
      </c>
    </row>
    <row r="285" spans="1:119" x14ac:dyDescent="0.2">
      <c r="A285" s="1" t="s">
        <v>171</v>
      </c>
      <c r="C285">
        <f t="shared" si="51"/>
        <v>12</v>
      </c>
      <c r="D285">
        <f t="shared" si="52"/>
        <v>2</v>
      </c>
      <c r="E285" s="3">
        <f t="shared" si="53"/>
        <v>6</v>
      </c>
      <c r="CW285">
        <v>6</v>
      </c>
      <c r="CX285">
        <v>6</v>
      </c>
      <c r="DO285" t="str">
        <f t="shared" si="54"/>
        <v>Pepper CE</v>
      </c>
    </row>
    <row r="286" spans="1:119" x14ac:dyDescent="0.2">
      <c r="A286" s="1" t="s">
        <v>214</v>
      </c>
      <c r="C286">
        <f t="shared" si="51"/>
        <v>12</v>
      </c>
      <c r="D286">
        <f t="shared" si="52"/>
        <v>2</v>
      </c>
      <c r="E286" s="3">
        <f t="shared" si="53"/>
        <v>6</v>
      </c>
      <c r="S286">
        <v>6</v>
      </c>
      <c r="U286">
        <v>6</v>
      </c>
      <c r="DO286" t="str">
        <f t="shared" si="54"/>
        <v>Stephenson MA</v>
      </c>
    </row>
    <row r="287" spans="1:119" x14ac:dyDescent="0.2">
      <c r="A287" s="1" t="s">
        <v>341</v>
      </c>
      <c r="C287">
        <f t="shared" si="51"/>
        <v>12</v>
      </c>
      <c r="D287">
        <f t="shared" si="52"/>
        <v>2</v>
      </c>
      <c r="E287" s="3">
        <f t="shared" si="53"/>
        <v>6</v>
      </c>
      <c r="CQ287">
        <v>5</v>
      </c>
      <c r="CU287">
        <v>7</v>
      </c>
      <c r="DO287" t="str">
        <f t="shared" si="54"/>
        <v>Whichelo HW</v>
      </c>
    </row>
    <row r="288" spans="1:119" x14ac:dyDescent="0.2">
      <c r="A288" s="8" t="s">
        <v>261</v>
      </c>
      <c r="C288">
        <f t="shared" si="51"/>
        <v>12</v>
      </c>
      <c r="D288">
        <f t="shared" si="52"/>
        <v>2</v>
      </c>
      <c r="E288" s="3">
        <f t="shared" si="53"/>
        <v>6</v>
      </c>
      <c r="BH288">
        <v>6</v>
      </c>
      <c r="BI288">
        <v>6</v>
      </c>
      <c r="DO288" t="str">
        <f t="shared" si="54"/>
        <v>Whittington ROB</v>
      </c>
    </row>
    <row r="289" spans="1:119" x14ac:dyDescent="0.2">
      <c r="A289" s="1" t="s">
        <v>13</v>
      </c>
      <c r="C289">
        <f t="shared" si="51"/>
        <v>12</v>
      </c>
      <c r="D289">
        <f t="shared" si="52"/>
        <v>2</v>
      </c>
      <c r="E289" s="3">
        <f t="shared" si="53"/>
        <v>6</v>
      </c>
      <c r="AZ289">
        <v>4</v>
      </c>
      <c r="BE289">
        <v>8</v>
      </c>
      <c r="DO289" t="str">
        <f t="shared" si="54"/>
        <v>Wood R</v>
      </c>
    </row>
    <row r="290" spans="1:119" x14ac:dyDescent="0.2">
      <c r="A290" s="8" t="s">
        <v>201</v>
      </c>
      <c r="B290" s="6">
        <v>1</v>
      </c>
      <c r="C290">
        <f t="shared" si="51"/>
        <v>12</v>
      </c>
      <c r="D290">
        <f t="shared" si="52"/>
        <v>2</v>
      </c>
      <c r="E290" s="3">
        <f t="shared" si="53"/>
        <v>6</v>
      </c>
      <c r="AT290">
        <v>1</v>
      </c>
      <c r="AU290">
        <v>11</v>
      </c>
      <c r="DO290" t="str">
        <f t="shared" si="54"/>
        <v>Wood TI</v>
      </c>
    </row>
    <row r="291" spans="1:119" x14ac:dyDescent="0.2">
      <c r="A291" s="1" t="s">
        <v>785</v>
      </c>
      <c r="C291">
        <f t="shared" si="51"/>
        <v>12</v>
      </c>
      <c r="D291">
        <f t="shared" si="52"/>
        <v>2</v>
      </c>
      <c r="E291" s="3">
        <f t="shared" si="53"/>
        <v>6</v>
      </c>
      <c r="G291">
        <v>5</v>
      </c>
      <c r="H291">
        <v>7</v>
      </c>
      <c r="DO291" t="str">
        <f t="shared" si="54"/>
        <v>McIntyre AN</v>
      </c>
    </row>
    <row r="292" spans="1:119" x14ac:dyDescent="0.2">
      <c r="A292" s="1" t="s">
        <v>121</v>
      </c>
      <c r="B292" s="6">
        <v>1</v>
      </c>
      <c r="C292">
        <f t="shared" si="51"/>
        <v>11</v>
      </c>
      <c r="D292">
        <f t="shared" si="52"/>
        <v>1</v>
      </c>
      <c r="E292" s="3">
        <f t="shared" si="53"/>
        <v>11</v>
      </c>
      <c r="AV292">
        <v>11</v>
      </c>
      <c r="DO292" t="str">
        <f t="shared" si="54"/>
        <v>Coward M</v>
      </c>
    </row>
    <row r="293" spans="1:119" x14ac:dyDescent="0.2">
      <c r="A293" s="1" t="s">
        <v>78</v>
      </c>
      <c r="C293">
        <f t="shared" si="51"/>
        <v>11</v>
      </c>
      <c r="D293">
        <f t="shared" si="52"/>
        <v>1</v>
      </c>
      <c r="E293" s="3">
        <f t="shared" si="53"/>
        <v>11</v>
      </c>
      <c r="AV293">
        <v>11</v>
      </c>
      <c r="DO293" t="str">
        <f t="shared" si="54"/>
        <v>Jones KE</v>
      </c>
    </row>
    <row r="294" spans="1:119" x14ac:dyDescent="0.2">
      <c r="A294" s="1" t="s">
        <v>370</v>
      </c>
      <c r="B294" s="6">
        <v>1</v>
      </c>
      <c r="C294">
        <f t="shared" si="51"/>
        <v>11</v>
      </c>
      <c r="D294">
        <f t="shared" si="52"/>
        <v>1</v>
      </c>
      <c r="E294" s="3">
        <f t="shared" si="53"/>
        <v>11</v>
      </c>
      <c r="R294" s="1">
        <v>11</v>
      </c>
      <c r="DO294" t="str">
        <f t="shared" si="54"/>
        <v>Oakley C</v>
      </c>
    </row>
    <row r="295" spans="1:119" x14ac:dyDescent="0.2">
      <c r="A295" s="1" t="s">
        <v>538</v>
      </c>
      <c r="C295">
        <f t="shared" si="51"/>
        <v>11</v>
      </c>
      <c r="D295">
        <f t="shared" si="52"/>
        <v>1</v>
      </c>
      <c r="E295" s="3">
        <f t="shared" si="53"/>
        <v>11</v>
      </c>
      <c r="J295">
        <v>11</v>
      </c>
      <c r="DO295" t="str">
        <f t="shared" si="54"/>
        <v>Coull C</v>
      </c>
    </row>
    <row r="296" spans="1:119" x14ac:dyDescent="0.2">
      <c r="A296" s="8" t="s">
        <v>265</v>
      </c>
      <c r="C296">
        <f t="shared" si="51"/>
        <v>11</v>
      </c>
      <c r="D296">
        <f t="shared" si="52"/>
        <v>2</v>
      </c>
      <c r="E296" s="3">
        <f t="shared" si="53"/>
        <v>5.5</v>
      </c>
      <c r="BJ296">
        <v>4</v>
      </c>
      <c r="BK296">
        <v>7</v>
      </c>
      <c r="DO296" t="str">
        <f t="shared" si="54"/>
        <v>Bushnell MJ</v>
      </c>
    </row>
    <row r="297" spans="1:119" x14ac:dyDescent="0.2">
      <c r="A297" s="1" t="s">
        <v>136</v>
      </c>
      <c r="C297">
        <f t="shared" si="51"/>
        <v>11</v>
      </c>
      <c r="D297">
        <f t="shared" si="52"/>
        <v>2</v>
      </c>
      <c r="E297" s="3">
        <f t="shared" si="53"/>
        <v>5.5</v>
      </c>
      <c r="DM297">
        <v>6</v>
      </c>
      <c r="DN297">
        <v>5</v>
      </c>
      <c r="DO297" t="str">
        <f t="shared" si="54"/>
        <v>Evelegh BC</v>
      </c>
    </row>
    <row r="298" spans="1:119" x14ac:dyDescent="0.2">
      <c r="A298" s="1" t="s">
        <v>169</v>
      </c>
      <c r="C298">
        <f t="shared" si="51"/>
        <v>11</v>
      </c>
      <c r="D298">
        <f t="shared" si="52"/>
        <v>2</v>
      </c>
      <c r="E298" s="3">
        <f t="shared" si="53"/>
        <v>5.5</v>
      </c>
      <c r="BH298">
        <v>5</v>
      </c>
      <c r="BI298">
        <v>6</v>
      </c>
      <c r="DO298" t="str">
        <f t="shared" si="54"/>
        <v>Newton PD</v>
      </c>
    </row>
    <row r="299" spans="1:119" x14ac:dyDescent="0.2">
      <c r="A299" s="1" t="s">
        <v>383</v>
      </c>
      <c r="C299">
        <f t="shared" si="51"/>
        <v>11</v>
      </c>
      <c r="D299">
        <f t="shared" si="52"/>
        <v>2</v>
      </c>
      <c r="E299" s="3">
        <f t="shared" si="53"/>
        <v>5.5</v>
      </c>
      <c r="P299">
        <v>4</v>
      </c>
      <c r="R299">
        <v>7</v>
      </c>
      <c r="DO299" t="str">
        <f t="shared" si="54"/>
        <v>Race JW</v>
      </c>
    </row>
    <row r="300" spans="1:119" x14ac:dyDescent="0.2">
      <c r="A300" s="1" t="s">
        <v>330</v>
      </c>
      <c r="C300">
        <f t="shared" si="51"/>
        <v>11</v>
      </c>
      <c r="D300">
        <f t="shared" si="52"/>
        <v>2</v>
      </c>
      <c r="E300" s="3">
        <f t="shared" si="53"/>
        <v>5.5</v>
      </c>
      <c r="BV300">
        <v>5</v>
      </c>
      <c r="BX300">
        <v>6</v>
      </c>
      <c r="DO300" t="str">
        <f t="shared" si="54"/>
        <v>Ross AGF</v>
      </c>
    </row>
    <row r="301" spans="1:119" x14ac:dyDescent="0.2">
      <c r="A301" s="1" t="s">
        <v>178</v>
      </c>
      <c r="C301">
        <f t="shared" si="51"/>
        <v>11</v>
      </c>
      <c r="D301">
        <f t="shared" si="52"/>
        <v>3</v>
      </c>
      <c r="E301" s="3">
        <f t="shared" si="53"/>
        <v>3.6666666666666665</v>
      </c>
      <c r="AH301">
        <v>4</v>
      </c>
      <c r="AI301">
        <v>3</v>
      </c>
      <c r="AR301">
        <v>4</v>
      </c>
      <c r="DO301" t="str">
        <f t="shared" si="54"/>
        <v>Southern C</v>
      </c>
    </row>
    <row r="302" spans="1:119" x14ac:dyDescent="0.2">
      <c r="A302" s="1" t="s">
        <v>548</v>
      </c>
      <c r="C302">
        <f t="shared" si="51"/>
        <v>10</v>
      </c>
      <c r="D302">
        <f t="shared" si="52"/>
        <v>1</v>
      </c>
      <c r="E302" s="3">
        <f t="shared" si="53"/>
        <v>10</v>
      </c>
      <c r="CS302">
        <v>10</v>
      </c>
      <c r="DO302" t="str">
        <f t="shared" si="54"/>
        <v>Bryan M Miss</v>
      </c>
    </row>
    <row r="303" spans="1:119" x14ac:dyDescent="0.2">
      <c r="A303" s="1" t="s">
        <v>153</v>
      </c>
      <c r="B303" s="6">
        <v>1</v>
      </c>
      <c r="C303">
        <f t="shared" si="51"/>
        <v>10</v>
      </c>
      <c r="D303">
        <f t="shared" si="52"/>
        <v>1</v>
      </c>
      <c r="E303" s="3">
        <f t="shared" si="53"/>
        <v>10</v>
      </c>
      <c r="AS303" s="1">
        <v>10</v>
      </c>
      <c r="DO303" t="str">
        <f t="shared" si="54"/>
        <v>Harrison TD</v>
      </c>
    </row>
    <row r="304" spans="1:119" x14ac:dyDescent="0.2">
      <c r="A304" s="1" t="s">
        <v>313</v>
      </c>
      <c r="B304" s="6">
        <v>1</v>
      </c>
      <c r="C304">
        <f t="shared" si="51"/>
        <v>10</v>
      </c>
      <c r="D304">
        <f t="shared" si="52"/>
        <v>1</v>
      </c>
      <c r="E304" s="3">
        <f t="shared" si="53"/>
        <v>10</v>
      </c>
      <c r="V304" s="1">
        <v>10</v>
      </c>
      <c r="AS304" s="1"/>
      <c r="DO304" t="str">
        <f t="shared" si="54"/>
        <v>Le Moignan JDS</v>
      </c>
    </row>
    <row r="305" spans="1:119" x14ac:dyDescent="0.2">
      <c r="A305" s="1" t="s">
        <v>547</v>
      </c>
      <c r="C305">
        <f t="shared" si="51"/>
        <v>10</v>
      </c>
      <c r="D305">
        <f t="shared" si="52"/>
        <v>1</v>
      </c>
      <c r="E305" s="3">
        <f t="shared" si="53"/>
        <v>10</v>
      </c>
      <c r="CY305">
        <v>10</v>
      </c>
      <c r="DO305" t="str">
        <f t="shared" si="54"/>
        <v>Lee GB</v>
      </c>
    </row>
    <row r="306" spans="1:119" x14ac:dyDescent="0.2">
      <c r="A306" s="1" t="s">
        <v>187</v>
      </c>
      <c r="B306" s="6">
        <v>1</v>
      </c>
      <c r="C306">
        <f t="shared" si="51"/>
        <v>10</v>
      </c>
      <c r="D306">
        <f t="shared" si="52"/>
        <v>1</v>
      </c>
      <c r="E306" s="3">
        <f t="shared" si="53"/>
        <v>10</v>
      </c>
      <c r="AH306" s="1">
        <v>10</v>
      </c>
      <c r="DO306" t="str">
        <f t="shared" si="54"/>
        <v>Tribe R</v>
      </c>
    </row>
    <row r="307" spans="1:119" x14ac:dyDescent="0.2">
      <c r="A307" s="1" t="s">
        <v>751</v>
      </c>
      <c r="C307">
        <f t="shared" si="51"/>
        <v>10</v>
      </c>
      <c r="D307">
        <f t="shared" si="52"/>
        <v>1</v>
      </c>
      <c r="E307" s="3">
        <f t="shared" si="53"/>
        <v>10</v>
      </c>
      <c r="BV307">
        <v>10</v>
      </c>
      <c r="DO307" t="str">
        <f t="shared" si="54"/>
        <v>Wainwright II Miss</v>
      </c>
    </row>
    <row r="308" spans="1:119" x14ac:dyDescent="0.2">
      <c r="A308" s="1" t="s">
        <v>277</v>
      </c>
      <c r="C308">
        <f t="shared" si="51"/>
        <v>10</v>
      </c>
      <c r="D308">
        <f t="shared" si="52"/>
        <v>1</v>
      </c>
      <c r="E308" s="3">
        <f t="shared" si="53"/>
        <v>10</v>
      </c>
      <c r="CZ308">
        <v>10</v>
      </c>
      <c r="DO308" t="str">
        <f t="shared" si="54"/>
        <v>Wilson CE</v>
      </c>
    </row>
    <row r="309" spans="1:119" x14ac:dyDescent="0.2">
      <c r="A309" s="1" t="s">
        <v>202</v>
      </c>
      <c r="C309">
        <f t="shared" si="51"/>
        <v>10</v>
      </c>
      <c r="D309">
        <f t="shared" si="52"/>
        <v>1</v>
      </c>
      <c r="E309" s="3">
        <f t="shared" si="53"/>
        <v>10</v>
      </c>
      <c r="BC309">
        <v>10</v>
      </c>
      <c r="DO309" t="str">
        <f t="shared" si="54"/>
        <v>Wright IH</v>
      </c>
    </row>
    <row r="310" spans="1:119" x14ac:dyDescent="0.2">
      <c r="A310" s="1" t="s">
        <v>281</v>
      </c>
      <c r="C310">
        <f t="shared" si="51"/>
        <v>10</v>
      </c>
      <c r="D310">
        <f t="shared" si="52"/>
        <v>2</v>
      </c>
      <c r="E310" s="3">
        <f t="shared" si="53"/>
        <v>5</v>
      </c>
      <c r="DL310">
        <v>5</v>
      </c>
      <c r="DN310">
        <v>5</v>
      </c>
      <c r="DO310" t="str">
        <f t="shared" si="54"/>
        <v>Austin JE</v>
      </c>
    </row>
    <row r="311" spans="1:119" x14ac:dyDescent="0.2">
      <c r="A311" s="1" t="s">
        <v>293</v>
      </c>
      <c r="C311">
        <f t="shared" si="51"/>
        <v>10</v>
      </c>
      <c r="D311">
        <f t="shared" si="52"/>
        <v>2</v>
      </c>
      <c r="E311" s="3">
        <f t="shared" si="53"/>
        <v>5</v>
      </c>
      <c r="M311">
        <v>2</v>
      </c>
      <c r="U311">
        <v>8</v>
      </c>
      <c r="DO311" t="str">
        <f t="shared" si="54"/>
        <v>Carter GA</v>
      </c>
    </row>
    <row r="312" spans="1:119" x14ac:dyDescent="0.2">
      <c r="A312" s="1" t="s">
        <v>384</v>
      </c>
      <c r="C312">
        <f t="shared" si="51"/>
        <v>10</v>
      </c>
      <c r="D312">
        <f t="shared" si="52"/>
        <v>2</v>
      </c>
      <c r="E312" s="3">
        <f t="shared" si="53"/>
        <v>5</v>
      </c>
      <c r="R312">
        <v>5</v>
      </c>
      <c r="S312">
        <v>5</v>
      </c>
      <c r="AD312" s="1"/>
      <c r="DO312" t="str">
        <f t="shared" si="54"/>
        <v>Chapman M Mrs</v>
      </c>
    </row>
    <row r="313" spans="1:119" x14ac:dyDescent="0.2">
      <c r="A313" s="1" t="s">
        <v>233</v>
      </c>
      <c r="C313">
        <f t="shared" si="51"/>
        <v>10</v>
      </c>
      <c r="D313">
        <f t="shared" si="52"/>
        <v>2</v>
      </c>
      <c r="E313" s="3">
        <f t="shared" si="53"/>
        <v>5</v>
      </c>
      <c r="BF313">
        <v>5</v>
      </c>
      <c r="BJ313">
        <v>5</v>
      </c>
      <c r="DO313" t="str">
        <f t="shared" si="54"/>
        <v>Clemons HS</v>
      </c>
    </row>
    <row r="314" spans="1:119" x14ac:dyDescent="0.2">
      <c r="A314" s="1" t="s">
        <v>234</v>
      </c>
      <c r="C314">
        <f t="shared" si="51"/>
        <v>10</v>
      </c>
      <c r="D314">
        <f t="shared" si="52"/>
        <v>2</v>
      </c>
      <c r="E314" s="3">
        <f t="shared" si="53"/>
        <v>5</v>
      </c>
      <c r="Z314">
        <v>4</v>
      </c>
      <c r="AJ314">
        <v>6</v>
      </c>
      <c r="DO314" t="str">
        <f t="shared" si="54"/>
        <v>Haslam JH</v>
      </c>
    </row>
    <row r="315" spans="1:119" x14ac:dyDescent="0.2">
      <c r="A315" s="8" t="s">
        <v>58</v>
      </c>
      <c r="C315">
        <f t="shared" si="51"/>
        <v>10</v>
      </c>
      <c r="D315">
        <f t="shared" si="52"/>
        <v>2</v>
      </c>
      <c r="E315" s="3">
        <f t="shared" si="53"/>
        <v>5</v>
      </c>
      <c r="AS315">
        <v>4</v>
      </c>
      <c r="AT315">
        <v>6</v>
      </c>
      <c r="DO315" t="str">
        <f t="shared" si="54"/>
        <v>Peterson DNS</v>
      </c>
    </row>
    <row r="316" spans="1:119" x14ac:dyDescent="0.2">
      <c r="A316" s="1" t="s">
        <v>284</v>
      </c>
      <c r="C316">
        <f t="shared" si="51"/>
        <v>9</v>
      </c>
      <c r="D316">
        <f t="shared" si="52"/>
        <v>1</v>
      </c>
      <c r="E316" s="3">
        <f t="shared" si="53"/>
        <v>9</v>
      </c>
      <c r="CX316">
        <v>9</v>
      </c>
      <c r="DO316" t="str">
        <f t="shared" si="54"/>
        <v>Blood WER</v>
      </c>
    </row>
    <row r="317" spans="1:119" x14ac:dyDescent="0.2">
      <c r="A317" s="1" t="s">
        <v>287</v>
      </c>
      <c r="C317">
        <f t="shared" si="51"/>
        <v>9</v>
      </c>
      <c r="D317">
        <f t="shared" si="52"/>
        <v>1</v>
      </c>
      <c r="E317" s="3">
        <f t="shared" si="53"/>
        <v>9</v>
      </c>
      <c r="DL317">
        <v>9</v>
      </c>
      <c r="DO317" t="str">
        <f t="shared" si="54"/>
        <v>Boumphrey AG</v>
      </c>
    </row>
    <row r="318" spans="1:119" x14ac:dyDescent="0.2">
      <c r="A318" s="1" t="s">
        <v>22</v>
      </c>
      <c r="C318">
        <f t="shared" si="51"/>
        <v>9</v>
      </c>
      <c r="D318">
        <f t="shared" si="52"/>
        <v>1</v>
      </c>
      <c r="E318" s="3">
        <f t="shared" si="53"/>
        <v>9</v>
      </c>
      <c r="BC318">
        <v>9</v>
      </c>
      <c r="DO318" t="str">
        <f t="shared" si="54"/>
        <v>Bulloch W</v>
      </c>
    </row>
    <row r="319" spans="1:119" x14ac:dyDescent="0.2">
      <c r="A319" s="1" t="s">
        <v>565</v>
      </c>
      <c r="C319">
        <f t="shared" si="51"/>
        <v>9</v>
      </c>
      <c r="D319">
        <f t="shared" si="52"/>
        <v>1</v>
      </c>
      <c r="E319" s="3">
        <f t="shared" si="53"/>
        <v>9</v>
      </c>
      <c r="BC319">
        <v>9</v>
      </c>
      <c r="DO319" t="str">
        <f t="shared" si="54"/>
        <v>Elmes PW</v>
      </c>
    </row>
    <row r="320" spans="1:119" x14ac:dyDescent="0.2">
      <c r="A320" s="8" t="s">
        <v>507</v>
      </c>
      <c r="C320">
        <f t="shared" si="51"/>
        <v>9</v>
      </c>
      <c r="D320">
        <f t="shared" si="52"/>
        <v>1</v>
      </c>
      <c r="E320" s="3">
        <f t="shared" si="53"/>
        <v>9</v>
      </c>
      <c r="K320">
        <v>9</v>
      </c>
      <c r="DO320" t="str">
        <f t="shared" si="54"/>
        <v>Lamb J</v>
      </c>
    </row>
    <row r="321" spans="1:119" x14ac:dyDescent="0.2">
      <c r="A321" s="1" t="s">
        <v>324</v>
      </c>
      <c r="C321">
        <f t="shared" si="51"/>
        <v>9</v>
      </c>
      <c r="D321">
        <f t="shared" si="52"/>
        <v>1</v>
      </c>
      <c r="E321" s="3">
        <f t="shared" si="53"/>
        <v>9</v>
      </c>
      <c r="DB321">
        <v>9</v>
      </c>
      <c r="DO321" t="str">
        <f t="shared" si="54"/>
        <v>Paget CN</v>
      </c>
    </row>
    <row r="322" spans="1:119" x14ac:dyDescent="0.2">
      <c r="A322" s="1" t="s">
        <v>108</v>
      </c>
      <c r="C322">
        <f t="shared" si="51"/>
        <v>9</v>
      </c>
      <c r="D322">
        <f t="shared" si="52"/>
        <v>2</v>
      </c>
      <c r="E322" s="3">
        <f t="shared" si="53"/>
        <v>4.5</v>
      </c>
      <c r="Z322">
        <v>3</v>
      </c>
      <c r="BC322">
        <v>6</v>
      </c>
      <c r="DO322" t="str">
        <f t="shared" si="54"/>
        <v>Bulloch DJ</v>
      </c>
    </row>
    <row r="323" spans="1:119" x14ac:dyDescent="0.2">
      <c r="A323" s="8" t="s">
        <v>523</v>
      </c>
      <c r="C323">
        <f t="shared" si="51"/>
        <v>9</v>
      </c>
      <c r="D323">
        <f t="shared" si="52"/>
        <v>2</v>
      </c>
      <c r="E323" s="3">
        <f t="shared" si="53"/>
        <v>4.5</v>
      </c>
      <c r="BR323">
        <v>5</v>
      </c>
      <c r="BV323">
        <v>4</v>
      </c>
      <c r="DO323" t="str">
        <f t="shared" si="54"/>
        <v>Duffield EP</v>
      </c>
    </row>
    <row r="324" spans="1:119" x14ac:dyDescent="0.2">
      <c r="A324" s="1" t="s">
        <v>566</v>
      </c>
      <c r="C324">
        <f t="shared" si="51"/>
        <v>9</v>
      </c>
      <c r="D324">
        <f t="shared" si="52"/>
        <v>2</v>
      </c>
      <c r="E324" s="3">
        <f t="shared" si="53"/>
        <v>4.5</v>
      </c>
      <c r="AW324">
        <v>4</v>
      </c>
      <c r="AY324">
        <v>5</v>
      </c>
      <c r="DO324" t="str">
        <f t="shared" si="54"/>
        <v>Green HC</v>
      </c>
    </row>
    <row r="325" spans="1:119" x14ac:dyDescent="0.2">
      <c r="A325" s="1" t="s">
        <v>320</v>
      </c>
      <c r="C325">
        <f t="shared" ref="C325:C388" si="55">SUM(F325:DN325)</f>
        <v>9</v>
      </c>
      <c r="D325">
        <f t="shared" ref="D325:D388" si="56">COUNT(F325:DN325)</f>
        <v>2</v>
      </c>
      <c r="E325" s="3">
        <f t="shared" ref="E325:E388" si="57">AVERAGE(F325:DN325)</f>
        <v>4.5</v>
      </c>
      <c r="BT325">
        <v>4</v>
      </c>
      <c r="BV325">
        <v>5</v>
      </c>
      <c r="DO325" t="str">
        <f t="shared" ref="DO325:DO388" si="58">A325</f>
        <v>Longman K Mrs</v>
      </c>
    </row>
    <row r="326" spans="1:119" x14ac:dyDescent="0.2">
      <c r="A326" s="1" t="s">
        <v>367</v>
      </c>
      <c r="C326">
        <f t="shared" si="55"/>
        <v>8</v>
      </c>
      <c r="D326">
        <f t="shared" si="56"/>
        <v>1</v>
      </c>
      <c r="E326" s="3">
        <f t="shared" si="57"/>
        <v>8</v>
      </c>
      <c r="Y326">
        <v>8</v>
      </c>
      <c r="DO326" t="str">
        <f t="shared" si="58"/>
        <v>Allen JG</v>
      </c>
    </row>
    <row r="327" spans="1:119" ht="12" customHeight="1" x14ac:dyDescent="0.2">
      <c r="A327" s="1" t="s">
        <v>386</v>
      </c>
      <c r="C327">
        <f t="shared" si="55"/>
        <v>8</v>
      </c>
      <c r="D327">
        <f t="shared" si="56"/>
        <v>1</v>
      </c>
      <c r="E327" s="3">
        <f t="shared" si="57"/>
        <v>8</v>
      </c>
      <c r="Q327">
        <v>8</v>
      </c>
      <c r="DO327" t="str">
        <f t="shared" si="58"/>
        <v>Beard K</v>
      </c>
    </row>
    <row r="328" spans="1:119" x14ac:dyDescent="0.2">
      <c r="A328" s="1" t="s">
        <v>290</v>
      </c>
      <c r="C328">
        <f t="shared" si="55"/>
        <v>8</v>
      </c>
      <c r="D328">
        <f t="shared" si="56"/>
        <v>1</v>
      </c>
      <c r="E328" s="3">
        <f t="shared" si="57"/>
        <v>8</v>
      </c>
      <c r="BD328">
        <v>8</v>
      </c>
      <c r="DO328" t="str">
        <f t="shared" si="58"/>
        <v>Buck SA</v>
      </c>
    </row>
    <row r="329" spans="1:119" x14ac:dyDescent="0.2">
      <c r="A329" s="1" t="s">
        <v>207</v>
      </c>
      <c r="C329">
        <f t="shared" si="55"/>
        <v>8</v>
      </c>
      <c r="D329">
        <f t="shared" si="56"/>
        <v>1</v>
      </c>
      <c r="E329" s="3">
        <f t="shared" si="57"/>
        <v>8</v>
      </c>
      <c r="W329">
        <v>8</v>
      </c>
      <c r="DO329" t="str">
        <f t="shared" si="58"/>
        <v>Burnett R</v>
      </c>
    </row>
    <row r="330" spans="1:119" x14ac:dyDescent="0.2">
      <c r="A330" s="8" t="s">
        <v>266</v>
      </c>
      <c r="C330">
        <f t="shared" si="55"/>
        <v>8</v>
      </c>
      <c r="D330">
        <f t="shared" si="56"/>
        <v>1</v>
      </c>
      <c r="E330" s="3">
        <f t="shared" si="57"/>
        <v>8</v>
      </c>
      <c r="BH330">
        <v>8</v>
      </c>
      <c r="DO330" t="str">
        <f t="shared" si="58"/>
        <v>Carlisle HBH</v>
      </c>
    </row>
    <row r="331" spans="1:119" x14ac:dyDescent="0.2">
      <c r="A331" s="8" t="s">
        <v>122</v>
      </c>
      <c r="C331">
        <f t="shared" si="55"/>
        <v>8</v>
      </c>
      <c r="D331">
        <f t="shared" si="56"/>
        <v>1</v>
      </c>
      <c r="E331" s="3">
        <f t="shared" si="57"/>
        <v>8</v>
      </c>
      <c r="BS331">
        <v>8</v>
      </c>
      <c r="DO331" t="str">
        <f t="shared" si="58"/>
        <v>Creed Meredith R</v>
      </c>
    </row>
    <row r="332" spans="1:119" x14ac:dyDescent="0.2">
      <c r="A332" s="1" t="s">
        <v>549</v>
      </c>
      <c r="C332">
        <f t="shared" si="55"/>
        <v>8</v>
      </c>
      <c r="D332">
        <f t="shared" si="56"/>
        <v>1</v>
      </c>
      <c r="E332" s="3">
        <f t="shared" si="57"/>
        <v>8</v>
      </c>
      <c r="CX332">
        <v>8</v>
      </c>
      <c r="DO332" t="str">
        <f t="shared" si="58"/>
        <v>Dickson T</v>
      </c>
    </row>
    <row r="333" spans="1:119" x14ac:dyDescent="0.2">
      <c r="A333" s="1" t="s">
        <v>560</v>
      </c>
      <c r="C333">
        <f t="shared" si="55"/>
        <v>8</v>
      </c>
      <c r="D333">
        <f t="shared" si="56"/>
        <v>1</v>
      </c>
      <c r="E333" s="3">
        <f t="shared" si="57"/>
        <v>8</v>
      </c>
      <c r="BI333">
        <v>8</v>
      </c>
      <c r="DO333" t="str">
        <f t="shared" si="58"/>
        <v>Forbes AGF</v>
      </c>
    </row>
    <row r="334" spans="1:119" x14ac:dyDescent="0.2">
      <c r="A334" s="1" t="s">
        <v>278</v>
      </c>
      <c r="C334">
        <f t="shared" si="55"/>
        <v>8</v>
      </c>
      <c r="D334">
        <f t="shared" si="56"/>
        <v>1</v>
      </c>
      <c r="E334" s="3">
        <f t="shared" si="57"/>
        <v>8</v>
      </c>
      <c r="CU334">
        <v>8</v>
      </c>
      <c r="DO334" t="str">
        <f t="shared" si="58"/>
        <v>Grundy GB</v>
      </c>
    </row>
    <row r="335" spans="1:119" x14ac:dyDescent="0.2">
      <c r="A335" s="1" t="s">
        <v>306</v>
      </c>
      <c r="C335">
        <f t="shared" si="55"/>
        <v>8</v>
      </c>
      <c r="D335">
        <f t="shared" si="56"/>
        <v>1</v>
      </c>
      <c r="E335" s="3">
        <f t="shared" si="57"/>
        <v>8</v>
      </c>
      <c r="CX335">
        <v>8</v>
      </c>
      <c r="DO335" t="str">
        <f t="shared" si="58"/>
        <v>Heathcote EG</v>
      </c>
    </row>
    <row r="336" spans="1:119" x14ac:dyDescent="0.2">
      <c r="A336" s="1" t="s">
        <v>314</v>
      </c>
      <c r="C336">
        <f t="shared" si="55"/>
        <v>8</v>
      </c>
      <c r="D336">
        <f t="shared" si="56"/>
        <v>1</v>
      </c>
      <c r="E336" s="3">
        <f t="shared" si="57"/>
        <v>8</v>
      </c>
      <c r="CY336">
        <v>8</v>
      </c>
      <c r="DO336" t="str">
        <f t="shared" si="58"/>
        <v>Lister GD</v>
      </c>
    </row>
    <row r="337" spans="1:119" x14ac:dyDescent="0.2">
      <c r="A337" s="1" t="s">
        <v>73</v>
      </c>
      <c r="C337">
        <f t="shared" si="55"/>
        <v>8</v>
      </c>
      <c r="D337">
        <f t="shared" si="56"/>
        <v>1</v>
      </c>
      <c r="E337" s="3">
        <f t="shared" si="57"/>
        <v>8</v>
      </c>
      <c r="AN337">
        <v>8</v>
      </c>
      <c r="DO337" t="str">
        <f t="shared" si="58"/>
        <v>McCormick DJ</v>
      </c>
    </row>
    <row r="338" spans="1:119" x14ac:dyDescent="0.2">
      <c r="A338" s="1" t="s">
        <v>53</v>
      </c>
      <c r="C338">
        <f t="shared" si="55"/>
        <v>8</v>
      </c>
      <c r="D338">
        <f t="shared" si="56"/>
        <v>1</v>
      </c>
      <c r="E338" s="3">
        <f t="shared" si="57"/>
        <v>8</v>
      </c>
      <c r="AS338">
        <v>8</v>
      </c>
      <c r="DO338" t="str">
        <f t="shared" si="58"/>
        <v>Prichard RDC</v>
      </c>
    </row>
    <row r="339" spans="1:119" x14ac:dyDescent="0.2">
      <c r="A339" s="1" t="s">
        <v>174</v>
      </c>
      <c r="C339">
        <f t="shared" si="55"/>
        <v>8</v>
      </c>
      <c r="D339">
        <f t="shared" si="56"/>
        <v>1</v>
      </c>
      <c r="E339" s="3">
        <f t="shared" si="57"/>
        <v>8</v>
      </c>
      <c r="BV339">
        <v>8</v>
      </c>
      <c r="DO339" t="str">
        <f t="shared" si="58"/>
        <v>Rowling GD</v>
      </c>
    </row>
    <row r="340" spans="1:119" x14ac:dyDescent="0.2">
      <c r="A340" s="1" t="s">
        <v>368</v>
      </c>
      <c r="C340">
        <f t="shared" si="55"/>
        <v>8</v>
      </c>
      <c r="D340">
        <f t="shared" si="56"/>
        <v>1</v>
      </c>
      <c r="E340" s="3">
        <f t="shared" si="57"/>
        <v>8</v>
      </c>
      <c r="DC340">
        <v>8</v>
      </c>
      <c r="DO340" t="str">
        <f t="shared" si="58"/>
        <v>St Leger-Taylor A</v>
      </c>
    </row>
    <row r="341" spans="1:119" x14ac:dyDescent="0.2">
      <c r="A341" s="8" t="s">
        <v>186</v>
      </c>
      <c r="C341">
        <f t="shared" si="55"/>
        <v>8</v>
      </c>
      <c r="D341">
        <f t="shared" si="56"/>
        <v>1</v>
      </c>
      <c r="E341" s="3">
        <f t="shared" si="57"/>
        <v>8</v>
      </c>
      <c r="BS341">
        <v>8</v>
      </c>
      <c r="DO341" t="str">
        <f t="shared" si="58"/>
        <v>Townsend SS</v>
      </c>
    </row>
    <row r="342" spans="1:119" ht="12" customHeight="1" x14ac:dyDescent="0.2">
      <c r="A342" s="1" t="s">
        <v>189</v>
      </c>
      <c r="C342">
        <f t="shared" si="55"/>
        <v>8</v>
      </c>
      <c r="D342">
        <f t="shared" si="56"/>
        <v>1</v>
      </c>
      <c r="E342" s="3">
        <f t="shared" si="57"/>
        <v>8</v>
      </c>
      <c r="CG342">
        <v>8</v>
      </c>
      <c r="DO342" t="str">
        <f t="shared" si="58"/>
        <v>Vaughan-Jenkins W</v>
      </c>
    </row>
    <row r="343" spans="1:119" ht="12" customHeight="1" x14ac:dyDescent="0.2">
      <c r="A343" s="1" t="s">
        <v>345</v>
      </c>
      <c r="C343">
        <f t="shared" si="55"/>
        <v>8</v>
      </c>
      <c r="D343">
        <f t="shared" si="56"/>
        <v>1</v>
      </c>
      <c r="E343" s="3">
        <f t="shared" si="57"/>
        <v>8</v>
      </c>
      <c r="T343">
        <v>8</v>
      </c>
      <c r="DO343" t="str">
        <f t="shared" si="58"/>
        <v>Woolnough S</v>
      </c>
    </row>
    <row r="344" spans="1:119" x14ac:dyDescent="0.2">
      <c r="A344" s="1" t="s">
        <v>753</v>
      </c>
      <c r="C344">
        <f t="shared" si="55"/>
        <v>8</v>
      </c>
      <c r="D344">
        <f t="shared" si="56"/>
        <v>1</v>
      </c>
      <c r="E344" s="3">
        <f t="shared" si="57"/>
        <v>8</v>
      </c>
      <c r="J344">
        <v>8</v>
      </c>
      <c r="DO344" t="str">
        <f t="shared" si="58"/>
        <v>Galpin J</v>
      </c>
    </row>
    <row r="345" spans="1:119" x14ac:dyDescent="0.2">
      <c r="A345" s="1" t="s">
        <v>762</v>
      </c>
      <c r="C345">
        <f t="shared" si="55"/>
        <v>8</v>
      </c>
      <c r="D345">
        <f t="shared" si="56"/>
        <v>1</v>
      </c>
      <c r="E345" s="3">
        <f t="shared" si="57"/>
        <v>8</v>
      </c>
      <c r="I345">
        <v>8</v>
      </c>
      <c r="DO345" t="str">
        <f t="shared" si="58"/>
        <v>Hobbs A</v>
      </c>
    </row>
    <row r="346" spans="1:119" x14ac:dyDescent="0.2">
      <c r="A346" s="1" t="s">
        <v>780</v>
      </c>
      <c r="C346">
        <f t="shared" si="55"/>
        <v>8</v>
      </c>
      <c r="D346">
        <f t="shared" si="56"/>
        <v>1</v>
      </c>
      <c r="E346" s="3">
        <f t="shared" si="57"/>
        <v>8</v>
      </c>
      <c r="G346">
        <v>8</v>
      </c>
      <c r="DO346" t="str">
        <f t="shared" si="58"/>
        <v>McGlen BA Mrs</v>
      </c>
    </row>
    <row r="347" spans="1:119" x14ac:dyDescent="0.2">
      <c r="A347" s="8" t="s">
        <v>533</v>
      </c>
      <c r="C347">
        <f t="shared" si="55"/>
        <v>8</v>
      </c>
      <c r="D347">
        <f t="shared" si="56"/>
        <v>2</v>
      </c>
      <c r="E347" s="3">
        <f t="shared" si="57"/>
        <v>4</v>
      </c>
      <c r="BL347">
        <v>2</v>
      </c>
      <c r="BR347">
        <v>6</v>
      </c>
      <c r="DO347" t="str">
        <f t="shared" si="58"/>
        <v>Paynter WBC</v>
      </c>
    </row>
    <row r="348" spans="1:119" x14ac:dyDescent="0.2">
      <c r="A348" s="8" t="s">
        <v>775</v>
      </c>
      <c r="C348">
        <f t="shared" si="55"/>
        <v>8</v>
      </c>
      <c r="D348">
        <f t="shared" si="56"/>
        <v>2</v>
      </c>
      <c r="E348" s="3">
        <f t="shared" si="57"/>
        <v>4</v>
      </c>
      <c r="H348">
        <v>5</v>
      </c>
      <c r="M348">
        <v>3</v>
      </c>
      <c r="DO348" t="str">
        <f t="shared" si="58"/>
        <v>Maugham AM Mrs</v>
      </c>
    </row>
    <row r="349" spans="1:119" x14ac:dyDescent="0.2">
      <c r="A349" s="1" t="s">
        <v>268</v>
      </c>
      <c r="C349">
        <f t="shared" si="55"/>
        <v>7</v>
      </c>
      <c r="D349">
        <f t="shared" si="56"/>
        <v>1</v>
      </c>
      <c r="E349" s="3">
        <f t="shared" si="57"/>
        <v>7</v>
      </c>
      <c r="DN349">
        <v>7</v>
      </c>
      <c r="DO349" t="str">
        <f t="shared" si="58"/>
        <v>Beddow AE</v>
      </c>
    </row>
    <row r="350" spans="1:119" x14ac:dyDescent="0.2">
      <c r="A350" s="1" t="s">
        <v>283</v>
      </c>
      <c r="C350">
        <f t="shared" si="55"/>
        <v>7</v>
      </c>
      <c r="D350">
        <f t="shared" si="56"/>
        <v>1</v>
      </c>
      <c r="E350" s="3">
        <f t="shared" si="57"/>
        <v>7</v>
      </c>
      <c r="DM350">
        <v>7</v>
      </c>
      <c r="DO350" t="str">
        <f t="shared" si="58"/>
        <v>Birley O</v>
      </c>
    </row>
    <row r="351" spans="1:119" x14ac:dyDescent="0.2">
      <c r="A351" s="1" t="s">
        <v>300</v>
      </c>
      <c r="C351">
        <f t="shared" si="55"/>
        <v>7</v>
      </c>
      <c r="D351">
        <f t="shared" si="56"/>
        <v>1</v>
      </c>
      <c r="E351" s="3">
        <f t="shared" si="57"/>
        <v>7</v>
      </c>
      <c r="CV351">
        <v>7</v>
      </c>
      <c r="DO351" t="str">
        <f t="shared" si="58"/>
        <v>de Lissa EA</v>
      </c>
    </row>
    <row r="352" spans="1:119" x14ac:dyDescent="0.2">
      <c r="A352" s="8" t="s">
        <v>591</v>
      </c>
      <c r="C352">
        <f t="shared" si="55"/>
        <v>7</v>
      </c>
      <c r="D352">
        <f t="shared" si="56"/>
        <v>1</v>
      </c>
      <c r="E352" s="3">
        <f t="shared" si="57"/>
        <v>7</v>
      </c>
      <c r="BW352">
        <v>7</v>
      </c>
      <c r="DO352" t="str">
        <f t="shared" si="58"/>
        <v>Fitzgerald G Lady</v>
      </c>
    </row>
    <row r="353" spans="1:119" x14ac:dyDescent="0.2">
      <c r="A353" s="1" t="s">
        <v>91</v>
      </c>
      <c r="C353">
        <f t="shared" si="55"/>
        <v>7</v>
      </c>
      <c r="D353">
        <f t="shared" si="56"/>
        <v>1</v>
      </c>
      <c r="E353" s="3">
        <f t="shared" si="57"/>
        <v>7</v>
      </c>
      <c r="AD353">
        <v>7</v>
      </c>
      <c r="DO353" t="str">
        <f t="shared" si="58"/>
        <v>Hort PMG</v>
      </c>
    </row>
    <row r="354" spans="1:119" x14ac:dyDescent="0.2">
      <c r="A354" s="1" t="s">
        <v>310</v>
      </c>
      <c r="C354">
        <f t="shared" si="55"/>
        <v>7</v>
      </c>
      <c r="D354">
        <f t="shared" si="56"/>
        <v>1</v>
      </c>
      <c r="E354" s="3">
        <f t="shared" si="57"/>
        <v>7</v>
      </c>
      <c r="CZ354">
        <v>7</v>
      </c>
      <c r="DO354" t="str">
        <f t="shared" si="58"/>
        <v>Hughes J</v>
      </c>
    </row>
    <row r="355" spans="1:119" x14ac:dyDescent="0.2">
      <c r="A355" s="1" t="s">
        <v>551</v>
      </c>
      <c r="C355">
        <f t="shared" si="55"/>
        <v>7</v>
      </c>
      <c r="D355">
        <f t="shared" si="56"/>
        <v>1</v>
      </c>
      <c r="E355" s="3">
        <f t="shared" si="57"/>
        <v>7</v>
      </c>
      <c r="DM355">
        <v>7</v>
      </c>
      <c r="DO355" t="str">
        <f t="shared" si="58"/>
        <v>Jessop WB</v>
      </c>
    </row>
    <row r="356" spans="1:119" x14ac:dyDescent="0.2">
      <c r="A356" s="1" t="s">
        <v>24</v>
      </c>
      <c r="C356">
        <f t="shared" si="55"/>
        <v>7</v>
      </c>
      <c r="D356">
        <f t="shared" si="56"/>
        <v>1</v>
      </c>
      <c r="E356" s="3">
        <f t="shared" si="57"/>
        <v>7</v>
      </c>
      <c r="DF356">
        <v>7</v>
      </c>
      <c r="DO356" t="str">
        <f t="shared" si="58"/>
        <v>Johnson C</v>
      </c>
    </row>
    <row r="357" spans="1:119" x14ac:dyDescent="0.2">
      <c r="A357" s="1" t="s">
        <v>23</v>
      </c>
      <c r="C357">
        <f t="shared" si="55"/>
        <v>7</v>
      </c>
      <c r="D357">
        <f t="shared" si="56"/>
        <v>1</v>
      </c>
      <c r="E357" s="3">
        <f t="shared" si="57"/>
        <v>7</v>
      </c>
      <c r="AW357">
        <v>7</v>
      </c>
      <c r="DO357" t="str">
        <f t="shared" si="58"/>
        <v>Johnson P</v>
      </c>
    </row>
    <row r="358" spans="1:119" x14ac:dyDescent="0.2">
      <c r="A358" s="1" t="s">
        <v>210</v>
      </c>
      <c r="C358">
        <f t="shared" si="55"/>
        <v>7</v>
      </c>
      <c r="D358">
        <f t="shared" si="56"/>
        <v>1</v>
      </c>
      <c r="E358" s="3">
        <f t="shared" si="57"/>
        <v>7</v>
      </c>
      <c r="V358">
        <v>7</v>
      </c>
      <c r="DO358" t="str">
        <f t="shared" si="58"/>
        <v>Knapp RF</v>
      </c>
    </row>
    <row r="359" spans="1:119" x14ac:dyDescent="0.2">
      <c r="A359" s="1" t="s">
        <v>433</v>
      </c>
      <c r="C359">
        <f t="shared" si="55"/>
        <v>7</v>
      </c>
      <c r="D359">
        <f t="shared" si="56"/>
        <v>1</v>
      </c>
      <c r="E359" s="3">
        <f t="shared" si="57"/>
        <v>7</v>
      </c>
      <c r="AI359">
        <v>7</v>
      </c>
      <c r="DO359" t="str">
        <f t="shared" si="58"/>
        <v>Linton AM</v>
      </c>
    </row>
    <row r="360" spans="1:119" x14ac:dyDescent="0.2">
      <c r="A360" s="1" t="s">
        <v>319</v>
      </c>
      <c r="C360">
        <f t="shared" si="55"/>
        <v>7</v>
      </c>
      <c r="D360">
        <f t="shared" si="56"/>
        <v>1</v>
      </c>
      <c r="E360" s="3">
        <f t="shared" si="57"/>
        <v>7</v>
      </c>
      <c r="DB360">
        <v>7</v>
      </c>
      <c r="DO360" t="str">
        <f t="shared" si="58"/>
        <v>Longworth RC</v>
      </c>
    </row>
    <row r="361" spans="1:119" x14ac:dyDescent="0.2">
      <c r="A361" s="1" t="s">
        <v>776</v>
      </c>
      <c r="C361">
        <f t="shared" si="55"/>
        <v>7</v>
      </c>
      <c r="D361">
        <f t="shared" si="56"/>
        <v>1</v>
      </c>
      <c r="E361" s="3">
        <f t="shared" si="57"/>
        <v>7</v>
      </c>
      <c r="AR361">
        <v>7</v>
      </c>
      <c r="DO361" t="str">
        <f t="shared" si="58"/>
        <v>Macleod J Mrs</v>
      </c>
    </row>
    <row r="362" spans="1:119" x14ac:dyDescent="0.2">
      <c r="A362" s="1" t="s">
        <v>568</v>
      </c>
      <c r="C362">
        <f t="shared" si="55"/>
        <v>7</v>
      </c>
      <c r="D362">
        <f t="shared" si="56"/>
        <v>1</v>
      </c>
      <c r="E362" s="3">
        <f t="shared" si="57"/>
        <v>7</v>
      </c>
      <c r="O362">
        <v>7</v>
      </c>
      <c r="DO362" t="str">
        <f t="shared" si="58"/>
        <v>Rowe RV Miss</v>
      </c>
    </row>
    <row r="363" spans="1:119" x14ac:dyDescent="0.2">
      <c r="A363" s="1" t="s">
        <v>220</v>
      </c>
      <c r="C363">
        <f t="shared" si="55"/>
        <v>7</v>
      </c>
      <c r="D363">
        <f t="shared" si="56"/>
        <v>1</v>
      </c>
      <c r="E363" s="3">
        <f t="shared" si="57"/>
        <v>7</v>
      </c>
      <c r="T363">
        <v>7</v>
      </c>
      <c r="DO363" t="str">
        <f t="shared" si="58"/>
        <v>Walters DR</v>
      </c>
    </row>
    <row r="364" spans="1:119" x14ac:dyDescent="0.2">
      <c r="A364" s="1" t="s">
        <v>342</v>
      </c>
      <c r="C364">
        <f t="shared" si="55"/>
        <v>7</v>
      </c>
      <c r="D364">
        <f t="shared" si="56"/>
        <v>1</v>
      </c>
      <c r="E364" s="3">
        <f t="shared" si="57"/>
        <v>7</v>
      </c>
      <c r="CF364">
        <v>7</v>
      </c>
      <c r="DO364" t="str">
        <f t="shared" si="58"/>
        <v>Wiggins BH Mrs</v>
      </c>
    </row>
    <row r="365" spans="1:119" x14ac:dyDescent="0.2">
      <c r="A365" s="1" t="s">
        <v>11</v>
      </c>
      <c r="C365">
        <f t="shared" si="55"/>
        <v>7</v>
      </c>
      <c r="D365">
        <f t="shared" si="56"/>
        <v>1</v>
      </c>
      <c r="E365" s="3">
        <f t="shared" si="57"/>
        <v>7</v>
      </c>
      <c r="AQ365">
        <v>7</v>
      </c>
      <c r="DO365" t="str">
        <f t="shared" si="58"/>
        <v>Williams S</v>
      </c>
    </row>
    <row r="366" spans="1:119" x14ac:dyDescent="0.2">
      <c r="A366" s="1" t="s">
        <v>503</v>
      </c>
      <c r="C366">
        <f t="shared" si="55"/>
        <v>7</v>
      </c>
      <c r="D366">
        <f t="shared" si="56"/>
        <v>1</v>
      </c>
      <c r="E366" s="3">
        <f t="shared" si="57"/>
        <v>7</v>
      </c>
      <c r="G366">
        <v>7</v>
      </c>
      <c r="DO366" t="str">
        <f t="shared" si="58"/>
        <v>Goode C</v>
      </c>
    </row>
    <row r="367" spans="1:119" x14ac:dyDescent="0.2">
      <c r="A367" s="1" t="s">
        <v>111</v>
      </c>
      <c r="C367">
        <f t="shared" si="55"/>
        <v>7</v>
      </c>
      <c r="D367">
        <f t="shared" si="56"/>
        <v>2</v>
      </c>
      <c r="E367" s="3">
        <f t="shared" si="57"/>
        <v>3.5</v>
      </c>
      <c r="AV367">
        <v>5</v>
      </c>
      <c r="AX367">
        <v>2</v>
      </c>
      <c r="DO367" t="str">
        <f t="shared" si="58"/>
        <v>Butler LS</v>
      </c>
    </row>
    <row r="368" spans="1:119" x14ac:dyDescent="0.2">
      <c r="A368" s="8" t="s">
        <v>571</v>
      </c>
      <c r="C368">
        <f t="shared" si="55"/>
        <v>6</v>
      </c>
      <c r="D368">
        <f t="shared" si="56"/>
        <v>1</v>
      </c>
      <c r="E368" s="3">
        <f t="shared" si="57"/>
        <v>6</v>
      </c>
      <c r="AY368">
        <v>6</v>
      </c>
      <c r="DO368" t="str">
        <f t="shared" si="58"/>
        <v>Alvey PL</v>
      </c>
    </row>
    <row r="369" spans="1:119" x14ac:dyDescent="0.2">
      <c r="A369" s="1" t="s">
        <v>280</v>
      </c>
      <c r="C369">
        <f t="shared" si="55"/>
        <v>6</v>
      </c>
      <c r="D369">
        <f t="shared" si="56"/>
        <v>1</v>
      </c>
      <c r="E369" s="3">
        <f t="shared" si="57"/>
        <v>6</v>
      </c>
      <c r="DF369">
        <v>6</v>
      </c>
      <c r="DO369" t="str">
        <f t="shared" si="58"/>
        <v>Ashmore G</v>
      </c>
    </row>
    <row r="370" spans="1:119" x14ac:dyDescent="0.2">
      <c r="A370" s="1" t="s">
        <v>102</v>
      </c>
      <c r="C370">
        <f t="shared" si="55"/>
        <v>6</v>
      </c>
      <c r="D370">
        <f t="shared" si="56"/>
        <v>1</v>
      </c>
      <c r="E370" s="3">
        <f t="shared" si="57"/>
        <v>6</v>
      </c>
      <c r="AS370">
        <v>6</v>
      </c>
      <c r="DO370" t="str">
        <f t="shared" si="58"/>
        <v>Berry A</v>
      </c>
    </row>
    <row r="371" spans="1:119" x14ac:dyDescent="0.2">
      <c r="A371" s="1" t="s">
        <v>292</v>
      </c>
      <c r="C371">
        <f t="shared" si="55"/>
        <v>6</v>
      </c>
      <c r="D371">
        <f t="shared" si="56"/>
        <v>1</v>
      </c>
      <c r="E371" s="3">
        <f t="shared" si="57"/>
        <v>6</v>
      </c>
      <c r="DG371">
        <v>6</v>
      </c>
      <c r="DO371" t="str">
        <f t="shared" si="58"/>
        <v>Butson HSG</v>
      </c>
    </row>
    <row r="372" spans="1:119" x14ac:dyDescent="0.2">
      <c r="A372" s="1" t="s">
        <v>9</v>
      </c>
      <c r="C372">
        <f t="shared" si="55"/>
        <v>6</v>
      </c>
      <c r="D372">
        <f t="shared" si="56"/>
        <v>1</v>
      </c>
      <c r="E372" s="3">
        <f t="shared" si="57"/>
        <v>6</v>
      </c>
      <c r="DM372">
        <v>6</v>
      </c>
      <c r="DO372" t="str">
        <f t="shared" si="58"/>
        <v>Clarke A</v>
      </c>
    </row>
    <row r="373" spans="1:119" x14ac:dyDescent="0.2">
      <c r="A373" s="1" t="s">
        <v>117</v>
      </c>
      <c r="C373">
        <f t="shared" si="55"/>
        <v>6</v>
      </c>
      <c r="D373">
        <f t="shared" si="56"/>
        <v>1</v>
      </c>
      <c r="E373" s="3">
        <f t="shared" si="57"/>
        <v>6</v>
      </c>
      <c r="AL373">
        <v>6</v>
      </c>
      <c r="DO373" t="str">
        <f t="shared" si="58"/>
        <v>Coles WT</v>
      </c>
    </row>
    <row r="374" spans="1:119" x14ac:dyDescent="0.2">
      <c r="A374" s="1" t="s">
        <v>123</v>
      </c>
      <c r="C374">
        <f t="shared" si="55"/>
        <v>6</v>
      </c>
      <c r="D374">
        <f t="shared" si="56"/>
        <v>1</v>
      </c>
      <c r="E374" s="3">
        <f t="shared" si="57"/>
        <v>6</v>
      </c>
      <c r="DA374">
        <v>6</v>
      </c>
      <c r="DO374" t="str">
        <f t="shared" si="58"/>
        <v>Crowther-Smith HF</v>
      </c>
    </row>
    <row r="375" spans="1:119" x14ac:dyDescent="0.2">
      <c r="A375" s="8" t="s">
        <v>592</v>
      </c>
      <c r="C375">
        <f t="shared" si="55"/>
        <v>6</v>
      </c>
      <c r="D375">
        <f t="shared" si="56"/>
        <v>1</v>
      </c>
      <c r="E375" s="3">
        <f t="shared" si="57"/>
        <v>6</v>
      </c>
      <c r="BW375">
        <v>6</v>
      </c>
      <c r="DO375" t="str">
        <f t="shared" si="58"/>
        <v>Daldy MJ Miss</v>
      </c>
    </row>
    <row r="376" spans="1:119" x14ac:dyDescent="0.2">
      <c r="A376" s="1" t="s">
        <v>133</v>
      </c>
      <c r="C376">
        <f t="shared" si="55"/>
        <v>6</v>
      </c>
      <c r="D376">
        <f t="shared" si="56"/>
        <v>1</v>
      </c>
      <c r="E376" s="3">
        <f t="shared" si="57"/>
        <v>6</v>
      </c>
      <c r="CY376">
        <v>6</v>
      </c>
      <c r="DO376" t="str">
        <f t="shared" si="58"/>
        <v>Edkins JS</v>
      </c>
    </row>
    <row r="377" spans="1:119" x14ac:dyDescent="0.2">
      <c r="A377" s="1" t="s">
        <v>303</v>
      </c>
      <c r="C377">
        <f t="shared" si="55"/>
        <v>6</v>
      </c>
      <c r="D377">
        <f t="shared" si="56"/>
        <v>1</v>
      </c>
      <c r="E377" s="3">
        <f t="shared" si="57"/>
        <v>6</v>
      </c>
      <c r="CT377">
        <v>6</v>
      </c>
      <c r="DO377" t="str">
        <f t="shared" si="58"/>
        <v>Elwes CR</v>
      </c>
    </row>
    <row r="378" spans="1:119" x14ac:dyDescent="0.2">
      <c r="A378" s="1" t="s">
        <v>209</v>
      </c>
      <c r="C378">
        <f t="shared" si="55"/>
        <v>6</v>
      </c>
      <c r="D378">
        <f t="shared" si="56"/>
        <v>1</v>
      </c>
      <c r="E378" s="3">
        <f t="shared" si="57"/>
        <v>6</v>
      </c>
      <c r="V378">
        <v>6</v>
      </c>
      <c r="DO378" t="str">
        <f t="shared" si="58"/>
        <v>Fawcett MA</v>
      </c>
    </row>
    <row r="379" spans="1:119" x14ac:dyDescent="0.2">
      <c r="A379" s="1" t="s">
        <v>594</v>
      </c>
      <c r="C379">
        <f t="shared" si="55"/>
        <v>6</v>
      </c>
      <c r="D379">
        <f t="shared" si="56"/>
        <v>1</v>
      </c>
      <c r="E379" s="3">
        <f t="shared" si="57"/>
        <v>6</v>
      </c>
      <c r="R379">
        <v>6</v>
      </c>
      <c r="DO379" t="str">
        <f t="shared" si="58"/>
        <v>Hemming CH</v>
      </c>
    </row>
    <row r="380" spans="1:119" x14ac:dyDescent="0.2">
      <c r="A380" s="1" t="s">
        <v>80</v>
      </c>
      <c r="C380">
        <f t="shared" si="55"/>
        <v>6</v>
      </c>
      <c r="D380">
        <f t="shared" si="56"/>
        <v>1</v>
      </c>
      <c r="E380" s="3">
        <f t="shared" si="57"/>
        <v>6</v>
      </c>
      <c r="BA380">
        <v>6</v>
      </c>
      <c r="DO380" t="str">
        <f t="shared" si="58"/>
        <v>Keen BA</v>
      </c>
    </row>
    <row r="381" spans="1:119" x14ac:dyDescent="0.2">
      <c r="A381" s="1" t="s">
        <v>159</v>
      </c>
      <c r="C381">
        <f t="shared" si="55"/>
        <v>6</v>
      </c>
      <c r="D381">
        <f t="shared" si="56"/>
        <v>1</v>
      </c>
      <c r="E381" s="3">
        <f t="shared" si="57"/>
        <v>6</v>
      </c>
      <c r="AL381">
        <v>6</v>
      </c>
      <c r="DO381" t="str">
        <f t="shared" si="58"/>
        <v>Llewellyn-Williams MJ</v>
      </c>
    </row>
    <row r="382" spans="1:119" x14ac:dyDescent="0.2">
      <c r="A382" s="8" t="s">
        <v>76</v>
      </c>
      <c r="C382">
        <f t="shared" si="55"/>
        <v>6</v>
      </c>
      <c r="D382">
        <f t="shared" si="56"/>
        <v>1</v>
      </c>
      <c r="E382" s="3">
        <f t="shared" si="57"/>
        <v>6</v>
      </c>
      <c r="AR382">
        <v>6</v>
      </c>
      <c r="DO382" t="str">
        <f t="shared" si="58"/>
        <v>Mann JR</v>
      </c>
    </row>
    <row r="383" spans="1:119" x14ac:dyDescent="0.2">
      <c r="A383" s="8" t="s">
        <v>520</v>
      </c>
      <c r="C383">
        <f t="shared" si="55"/>
        <v>6</v>
      </c>
      <c r="D383">
        <f t="shared" si="56"/>
        <v>1</v>
      </c>
      <c r="E383" s="3">
        <f t="shared" si="57"/>
        <v>6</v>
      </c>
      <c r="L383">
        <v>6</v>
      </c>
      <c r="DO383" t="str">
        <f t="shared" si="58"/>
        <v>Martin C</v>
      </c>
    </row>
    <row r="384" spans="1:119" x14ac:dyDescent="0.2">
      <c r="A384" s="1" t="s">
        <v>534</v>
      </c>
      <c r="C384">
        <f t="shared" si="55"/>
        <v>6</v>
      </c>
      <c r="D384">
        <f t="shared" si="56"/>
        <v>1</v>
      </c>
      <c r="E384" s="3">
        <f t="shared" si="57"/>
        <v>6</v>
      </c>
      <c r="BB384">
        <v>6</v>
      </c>
      <c r="DO384" t="str">
        <f t="shared" si="58"/>
        <v>Russell DC</v>
      </c>
    </row>
    <row r="385" spans="1:119" x14ac:dyDescent="0.2">
      <c r="A385" s="1" t="s">
        <v>497</v>
      </c>
      <c r="C385">
        <f t="shared" si="55"/>
        <v>6</v>
      </c>
      <c r="D385">
        <f t="shared" si="56"/>
        <v>1</v>
      </c>
      <c r="E385" s="3">
        <f t="shared" si="57"/>
        <v>6</v>
      </c>
      <c r="K385">
        <v>6</v>
      </c>
      <c r="DO385" t="str">
        <f t="shared" si="58"/>
        <v>Waterman R</v>
      </c>
    </row>
    <row r="386" spans="1:119" x14ac:dyDescent="0.2">
      <c r="A386" s="1" t="s">
        <v>196</v>
      </c>
      <c r="C386">
        <f t="shared" si="55"/>
        <v>6</v>
      </c>
      <c r="D386">
        <f t="shared" si="56"/>
        <v>1</v>
      </c>
      <c r="E386" s="3">
        <f t="shared" si="57"/>
        <v>6</v>
      </c>
      <c r="AK386">
        <v>6</v>
      </c>
      <c r="DO386" t="str">
        <f t="shared" si="58"/>
        <v>Westerby AJ</v>
      </c>
    </row>
    <row r="387" spans="1:119" x14ac:dyDescent="0.2">
      <c r="A387" s="1" t="s">
        <v>267</v>
      </c>
      <c r="C387">
        <f t="shared" si="55"/>
        <v>6</v>
      </c>
      <c r="D387">
        <f t="shared" si="56"/>
        <v>1</v>
      </c>
      <c r="E387" s="3">
        <f t="shared" si="57"/>
        <v>6</v>
      </c>
      <c r="AU387">
        <v>6</v>
      </c>
      <c r="DO387" t="str">
        <f t="shared" si="58"/>
        <v>Wiggins S Mrs</v>
      </c>
    </row>
    <row r="388" spans="1:119" x14ac:dyDescent="0.2">
      <c r="A388" s="1" t="s">
        <v>506</v>
      </c>
      <c r="C388">
        <f t="shared" si="55"/>
        <v>6</v>
      </c>
      <c r="D388">
        <f t="shared" si="56"/>
        <v>1</v>
      </c>
      <c r="E388" s="3">
        <f t="shared" si="57"/>
        <v>6</v>
      </c>
      <c r="I388">
        <v>6</v>
      </c>
      <c r="DO388" t="str">
        <f t="shared" si="58"/>
        <v>Wolfe J</v>
      </c>
    </row>
    <row r="389" spans="1:119" x14ac:dyDescent="0.2">
      <c r="A389" s="1" t="s">
        <v>572</v>
      </c>
      <c r="C389">
        <f t="shared" ref="C389:C457" si="59">SUM(F389:DN389)</f>
        <v>5</v>
      </c>
      <c r="D389">
        <f t="shared" ref="D389:D457" si="60">COUNT(F389:DN389)</f>
        <v>1</v>
      </c>
      <c r="E389" s="3">
        <f t="shared" ref="E389:E452" si="61">AVERAGE(F389:DN389)</f>
        <v>5</v>
      </c>
      <c r="AC389">
        <v>5</v>
      </c>
      <c r="AD389" s="1"/>
      <c r="DO389" t="str">
        <f t="shared" ref="DO389:DO457" si="62">A389</f>
        <v>Curry GE Miss</v>
      </c>
    </row>
    <row r="390" spans="1:119" x14ac:dyDescent="0.2">
      <c r="A390" s="1" t="s">
        <v>269</v>
      </c>
      <c r="C390">
        <f t="shared" si="59"/>
        <v>5</v>
      </c>
      <c r="D390">
        <f t="shared" si="60"/>
        <v>1</v>
      </c>
      <c r="E390" s="3">
        <f t="shared" si="61"/>
        <v>5</v>
      </c>
      <c r="AL390">
        <v>5</v>
      </c>
      <c r="DO390" t="str">
        <f t="shared" si="62"/>
        <v>Darby PA</v>
      </c>
    </row>
    <row r="391" spans="1:119" x14ac:dyDescent="0.2">
      <c r="A391" s="1" t="s">
        <v>219</v>
      </c>
      <c r="C391">
        <f t="shared" si="59"/>
        <v>5</v>
      </c>
      <c r="D391">
        <f t="shared" si="60"/>
        <v>1</v>
      </c>
      <c r="E391" s="3">
        <f t="shared" si="61"/>
        <v>5</v>
      </c>
      <c r="T391">
        <v>5</v>
      </c>
      <c r="DO391" t="str">
        <f t="shared" si="62"/>
        <v>Field SJ</v>
      </c>
    </row>
    <row r="392" spans="1:119" x14ac:dyDescent="0.2">
      <c r="A392" s="1" t="s">
        <v>146</v>
      </c>
      <c r="C392">
        <f t="shared" si="59"/>
        <v>5</v>
      </c>
      <c r="D392">
        <f t="shared" si="60"/>
        <v>1</v>
      </c>
      <c r="E392" s="3">
        <f t="shared" si="61"/>
        <v>5</v>
      </c>
      <c r="AR392">
        <v>5</v>
      </c>
      <c r="DO392" t="str">
        <f t="shared" si="62"/>
        <v>Greenwood JD</v>
      </c>
    </row>
    <row r="393" spans="1:119" x14ac:dyDescent="0.2">
      <c r="A393" s="1" t="s">
        <v>305</v>
      </c>
      <c r="C393">
        <f t="shared" si="59"/>
        <v>5</v>
      </c>
      <c r="D393">
        <f t="shared" si="60"/>
        <v>1</v>
      </c>
      <c r="E393" s="3">
        <f t="shared" si="61"/>
        <v>5</v>
      </c>
      <c r="CC393">
        <v>5</v>
      </c>
      <c r="DO393" t="str">
        <f t="shared" si="62"/>
        <v>Heenan AJ</v>
      </c>
    </row>
    <row r="394" spans="1:119" x14ac:dyDescent="0.2">
      <c r="A394" s="1" t="s">
        <v>311</v>
      </c>
      <c r="C394">
        <f t="shared" si="59"/>
        <v>5</v>
      </c>
      <c r="D394">
        <f t="shared" si="60"/>
        <v>1</v>
      </c>
      <c r="E394" s="3">
        <f t="shared" si="61"/>
        <v>5</v>
      </c>
      <c r="T394">
        <v>5</v>
      </c>
      <c r="DO394" t="str">
        <f t="shared" si="62"/>
        <v>Jardine AW</v>
      </c>
    </row>
    <row r="395" spans="1:119" x14ac:dyDescent="0.2">
      <c r="A395" s="1" t="s">
        <v>271</v>
      </c>
      <c r="C395">
        <f t="shared" si="59"/>
        <v>5</v>
      </c>
      <c r="D395">
        <f t="shared" si="60"/>
        <v>1</v>
      </c>
      <c r="E395" s="3">
        <f t="shared" si="61"/>
        <v>5</v>
      </c>
      <c r="BV395">
        <v>5</v>
      </c>
      <c r="DO395" t="str">
        <f t="shared" si="62"/>
        <v>Kirk WH</v>
      </c>
    </row>
    <row r="396" spans="1:119" x14ac:dyDescent="0.2">
      <c r="A396" s="8" t="s">
        <v>595</v>
      </c>
      <c r="C396">
        <f t="shared" si="59"/>
        <v>5</v>
      </c>
      <c r="D396">
        <f t="shared" si="60"/>
        <v>1</v>
      </c>
      <c r="E396" s="3">
        <f t="shared" si="61"/>
        <v>5</v>
      </c>
      <c r="BQ396">
        <v>5</v>
      </c>
      <c r="DO396" t="str">
        <f t="shared" si="62"/>
        <v>Leonard RJ</v>
      </c>
    </row>
    <row r="397" spans="1:119" x14ac:dyDescent="0.2">
      <c r="A397" s="1" t="s">
        <v>162</v>
      </c>
      <c r="C397">
        <f t="shared" si="59"/>
        <v>5</v>
      </c>
      <c r="D397">
        <f t="shared" si="60"/>
        <v>1</v>
      </c>
      <c r="E397" s="3">
        <f t="shared" si="61"/>
        <v>5</v>
      </c>
      <c r="BD397">
        <v>5</v>
      </c>
      <c r="DO397" t="str">
        <f t="shared" si="62"/>
        <v>Maslen G</v>
      </c>
    </row>
    <row r="398" spans="1:119" x14ac:dyDescent="0.2">
      <c r="A398" s="1" t="s">
        <v>165</v>
      </c>
      <c r="C398">
        <f t="shared" si="59"/>
        <v>5</v>
      </c>
      <c r="D398">
        <f t="shared" si="60"/>
        <v>1</v>
      </c>
      <c r="E398" s="3">
        <f t="shared" si="61"/>
        <v>5</v>
      </c>
      <c r="BC398">
        <v>5</v>
      </c>
      <c r="DO398" t="str">
        <f t="shared" si="62"/>
        <v>Moorcraft DH</v>
      </c>
    </row>
    <row r="399" spans="1:119" x14ac:dyDescent="0.2">
      <c r="A399" s="1" t="s">
        <v>218</v>
      </c>
      <c r="C399">
        <f t="shared" si="59"/>
        <v>5</v>
      </c>
      <c r="D399">
        <f t="shared" si="60"/>
        <v>1</v>
      </c>
      <c r="E399" s="3">
        <f t="shared" si="61"/>
        <v>5</v>
      </c>
      <c r="T399">
        <v>5</v>
      </c>
      <c r="DO399" t="str">
        <f t="shared" si="62"/>
        <v>Porter M</v>
      </c>
    </row>
    <row r="400" spans="1:119" x14ac:dyDescent="0.2">
      <c r="A400" s="1" t="s">
        <v>173</v>
      </c>
      <c r="C400">
        <f t="shared" si="59"/>
        <v>5</v>
      </c>
      <c r="D400">
        <f t="shared" si="60"/>
        <v>1</v>
      </c>
      <c r="E400" s="3">
        <f t="shared" si="61"/>
        <v>5</v>
      </c>
      <c r="BB400">
        <v>5</v>
      </c>
      <c r="DO400" t="str">
        <f t="shared" si="62"/>
        <v>Pountney C</v>
      </c>
    </row>
    <row r="401" spans="1:119" x14ac:dyDescent="0.2">
      <c r="A401" s="1" t="s">
        <v>270</v>
      </c>
      <c r="C401">
        <f t="shared" si="59"/>
        <v>5</v>
      </c>
      <c r="D401">
        <f t="shared" si="60"/>
        <v>1</v>
      </c>
      <c r="E401" s="3">
        <f t="shared" si="61"/>
        <v>5</v>
      </c>
      <c r="W401">
        <v>5</v>
      </c>
      <c r="DO401" t="str">
        <f t="shared" si="62"/>
        <v>Rannie BM</v>
      </c>
    </row>
    <row r="402" spans="1:119" x14ac:dyDescent="0.2">
      <c r="A402" s="1" t="s">
        <v>45</v>
      </c>
      <c r="C402">
        <f t="shared" si="59"/>
        <v>5</v>
      </c>
      <c r="D402">
        <f t="shared" si="60"/>
        <v>1</v>
      </c>
      <c r="E402" s="3">
        <f t="shared" si="61"/>
        <v>5</v>
      </c>
      <c r="BG402">
        <v>5</v>
      </c>
      <c r="DO402" t="str">
        <f t="shared" si="62"/>
        <v>Read TO</v>
      </c>
    </row>
    <row r="403" spans="1:119" x14ac:dyDescent="0.2">
      <c r="A403" s="1" t="s">
        <v>329</v>
      </c>
      <c r="C403">
        <f t="shared" si="59"/>
        <v>5</v>
      </c>
      <c r="D403">
        <f t="shared" si="60"/>
        <v>1</v>
      </c>
      <c r="E403" s="3">
        <f t="shared" si="61"/>
        <v>5</v>
      </c>
      <c r="DJ403">
        <v>5</v>
      </c>
      <c r="DO403" t="str">
        <f t="shared" si="62"/>
        <v>Richmond OR</v>
      </c>
    </row>
    <row r="404" spans="1:119" x14ac:dyDescent="0.2">
      <c r="A404" s="8" t="s">
        <v>524</v>
      </c>
      <c r="C404">
        <f t="shared" si="59"/>
        <v>5</v>
      </c>
      <c r="D404">
        <f t="shared" si="60"/>
        <v>1</v>
      </c>
      <c r="E404" s="3">
        <f t="shared" si="61"/>
        <v>5</v>
      </c>
      <c r="BQ404">
        <v>5</v>
      </c>
      <c r="DO404" t="str">
        <f t="shared" si="62"/>
        <v>Roe DW</v>
      </c>
    </row>
    <row r="405" spans="1:119" x14ac:dyDescent="0.2">
      <c r="A405" s="1" t="s">
        <v>180</v>
      </c>
      <c r="C405">
        <f t="shared" si="59"/>
        <v>5</v>
      </c>
      <c r="D405">
        <f t="shared" si="60"/>
        <v>1</v>
      </c>
      <c r="E405" s="3">
        <f t="shared" si="61"/>
        <v>5</v>
      </c>
      <c r="AM405">
        <v>5</v>
      </c>
      <c r="DO405" t="str">
        <f t="shared" si="62"/>
        <v>Storey BJ</v>
      </c>
    </row>
    <row r="406" spans="1:119" x14ac:dyDescent="0.2">
      <c r="A406" s="8" t="s">
        <v>574</v>
      </c>
      <c r="C406">
        <f t="shared" si="59"/>
        <v>5</v>
      </c>
      <c r="D406">
        <f t="shared" si="60"/>
        <v>1</v>
      </c>
      <c r="E406" s="3">
        <f t="shared" si="61"/>
        <v>5</v>
      </c>
      <c r="BJ406">
        <v>5</v>
      </c>
      <c r="DO406" t="str">
        <f t="shared" si="62"/>
        <v>Wheeler GT</v>
      </c>
    </row>
    <row r="407" spans="1:119" x14ac:dyDescent="0.2">
      <c r="A407" s="1" t="s">
        <v>198</v>
      </c>
      <c r="C407">
        <f t="shared" si="59"/>
        <v>5</v>
      </c>
      <c r="D407">
        <f t="shared" si="60"/>
        <v>1</v>
      </c>
      <c r="E407" s="3">
        <f t="shared" si="61"/>
        <v>5</v>
      </c>
      <c r="AB407">
        <v>5</v>
      </c>
      <c r="DO407" t="str">
        <f t="shared" si="62"/>
        <v>Whittaker FL</v>
      </c>
    </row>
    <row r="408" spans="1:119" x14ac:dyDescent="0.2">
      <c r="A408" s="1" t="s">
        <v>781</v>
      </c>
      <c r="C408">
        <f t="shared" si="59"/>
        <v>5</v>
      </c>
      <c r="D408">
        <f t="shared" si="60"/>
        <v>1</v>
      </c>
      <c r="E408" s="3">
        <f t="shared" si="61"/>
        <v>5</v>
      </c>
      <c r="G408">
        <v>5</v>
      </c>
      <c r="DO408" t="str">
        <f t="shared" si="62"/>
        <v>Hedge M</v>
      </c>
    </row>
    <row r="409" spans="1:119" x14ac:dyDescent="0.2">
      <c r="A409" s="8" t="s">
        <v>527</v>
      </c>
      <c r="C409">
        <f t="shared" si="59"/>
        <v>5</v>
      </c>
      <c r="D409">
        <f t="shared" si="60"/>
        <v>2</v>
      </c>
      <c r="E409" s="3">
        <f t="shared" si="61"/>
        <v>2.5</v>
      </c>
      <c r="BG409">
        <v>3</v>
      </c>
      <c r="BH409">
        <v>2</v>
      </c>
      <c r="DO409" t="str">
        <f t="shared" si="62"/>
        <v>Simpson RA</v>
      </c>
    </row>
    <row r="410" spans="1:119" x14ac:dyDescent="0.2">
      <c r="A410" s="1" t="s">
        <v>575</v>
      </c>
      <c r="C410">
        <f t="shared" si="59"/>
        <v>4</v>
      </c>
      <c r="D410">
        <f t="shared" si="60"/>
        <v>1</v>
      </c>
      <c r="E410" s="3">
        <f t="shared" si="61"/>
        <v>4</v>
      </c>
      <c r="AS410">
        <v>4</v>
      </c>
      <c r="DO410" t="str">
        <f t="shared" si="62"/>
        <v>Bennet AJ</v>
      </c>
    </row>
    <row r="411" spans="1:119" x14ac:dyDescent="0.2">
      <c r="A411" s="8" t="s">
        <v>526</v>
      </c>
      <c r="C411">
        <f t="shared" si="59"/>
        <v>4</v>
      </c>
      <c r="D411">
        <f t="shared" si="60"/>
        <v>1</v>
      </c>
      <c r="E411" s="3">
        <f t="shared" si="61"/>
        <v>4</v>
      </c>
      <c r="BQ411">
        <v>4</v>
      </c>
      <c r="DO411" t="str">
        <f t="shared" si="62"/>
        <v>Birch G</v>
      </c>
    </row>
    <row r="412" spans="1:119" x14ac:dyDescent="0.2">
      <c r="A412" s="1" t="s">
        <v>294</v>
      </c>
      <c r="C412">
        <f t="shared" si="59"/>
        <v>4</v>
      </c>
      <c r="D412">
        <f t="shared" si="60"/>
        <v>1</v>
      </c>
      <c r="E412" s="3">
        <f t="shared" si="61"/>
        <v>4</v>
      </c>
      <c r="CM412">
        <v>4</v>
      </c>
      <c r="DO412" t="str">
        <f t="shared" si="62"/>
        <v>Carver JR</v>
      </c>
    </row>
    <row r="413" spans="1:119" x14ac:dyDescent="0.2">
      <c r="A413" s="1" t="s">
        <v>295</v>
      </c>
      <c r="C413">
        <f t="shared" si="59"/>
        <v>4</v>
      </c>
      <c r="D413">
        <f t="shared" si="60"/>
        <v>1</v>
      </c>
      <c r="E413" s="3">
        <f t="shared" si="61"/>
        <v>4</v>
      </c>
      <c r="CU413">
        <v>4</v>
      </c>
      <c r="DO413" t="str">
        <f t="shared" si="62"/>
        <v>Christopherson W</v>
      </c>
    </row>
    <row r="414" spans="1:119" x14ac:dyDescent="0.2">
      <c r="A414" s="1" t="s">
        <v>296</v>
      </c>
      <c r="C414">
        <f t="shared" si="59"/>
        <v>4</v>
      </c>
      <c r="D414">
        <f t="shared" si="60"/>
        <v>1</v>
      </c>
      <c r="E414" s="3">
        <f t="shared" si="61"/>
        <v>4</v>
      </c>
      <c r="CE414">
        <v>4</v>
      </c>
      <c r="DO414" t="str">
        <f t="shared" si="62"/>
        <v>Clarke JG</v>
      </c>
    </row>
    <row r="415" spans="1:119" x14ac:dyDescent="0.2">
      <c r="A415" s="1" t="s">
        <v>205</v>
      </c>
      <c r="C415">
        <f t="shared" si="59"/>
        <v>4</v>
      </c>
      <c r="D415">
        <f t="shared" si="60"/>
        <v>1</v>
      </c>
      <c r="E415" s="3">
        <f t="shared" si="61"/>
        <v>4</v>
      </c>
      <c r="AR415">
        <v>4</v>
      </c>
      <c r="DO415" t="str">
        <f t="shared" si="62"/>
        <v>Collin AJ</v>
      </c>
    </row>
    <row r="416" spans="1:119" x14ac:dyDescent="0.2">
      <c r="A416" s="1" t="s">
        <v>130</v>
      </c>
      <c r="C416">
        <f t="shared" si="59"/>
        <v>4</v>
      </c>
      <c r="D416">
        <f t="shared" si="60"/>
        <v>1</v>
      </c>
      <c r="E416" s="3">
        <f t="shared" si="61"/>
        <v>4</v>
      </c>
      <c r="AU416">
        <v>4</v>
      </c>
      <c r="DO416" t="str">
        <f t="shared" si="62"/>
        <v>Death PJ</v>
      </c>
    </row>
    <row r="417" spans="1:119" x14ac:dyDescent="0.2">
      <c r="A417" s="1" t="s">
        <v>553</v>
      </c>
      <c r="C417">
        <f t="shared" si="59"/>
        <v>4</v>
      </c>
      <c r="D417">
        <f t="shared" si="60"/>
        <v>1</v>
      </c>
      <c r="E417" s="3">
        <f t="shared" si="61"/>
        <v>4</v>
      </c>
      <c r="CZ417">
        <v>4</v>
      </c>
      <c r="DO417" t="str">
        <f t="shared" si="62"/>
        <v>Du Bryans RduF</v>
      </c>
    </row>
    <row r="418" spans="1:119" x14ac:dyDescent="0.2">
      <c r="A418" s="1" t="s">
        <v>170</v>
      </c>
      <c r="C418">
        <f t="shared" si="59"/>
        <v>4</v>
      </c>
      <c r="D418">
        <f t="shared" si="60"/>
        <v>1</v>
      </c>
      <c r="E418" s="3">
        <f t="shared" si="61"/>
        <v>4</v>
      </c>
      <c r="DL418">
        <v>4</v>
      </c>
      <c r="DO418" t="str">
        <f t="shared" si="62"/>
        <v>Onslow FRD</v>
      </c>
    </row>
    <row r="419" spans="1:119" x14ac:dyDescent="0.2">
      <c r="A419" s="1" t="s">
        <v>46</v>
      </c>
      <c r="C419">
        <f t="shared" si="59"/>
        <v>4</v>
      </c>
      <c r="D419">
        <f t="shared" si="60"/>
        <v>1</v>
      </c>
      <c r="E419" s="3">
        <f t="shared" si="61"/>
        <v>4</v>
      </c>
      <c r="AM419">
        <v>4</v>
      </c>
      <c r="DO419" t="str">
        <f t="shared" si="62"/>
        <v>Ransom RW</v>
      </c>
    </row>
    <row r="420" spans="1:119" x14ac:dyDescent="0.2">
      <c r="A420" s="1" t="s">
        <v>752</v>
      </c>
      <c r="C420">
        <f t="shared" si="59"/>
        <v>4</v>
      </c>
      <c r="D420">
        <f t="shared" si="60"/>
        <v>1</v>
      </c>
      <c r="E420" s="3">
        <f t="shared" si="61"/>
        <v>4</v>
      </c>
      <c r="CD420">
        <v>4</v>
      </c>
      <c r="DO420" t="str">
        <f t="shared" si="62"/>
        <v>Reeve MM Mrs</v>
      </c>
    </row>
    <row r="421" spans="1:119" x14ac:dyDescent="0.2">
      <c r="A421" s="1" t="s">
        <v>331</v>
      </c>
      <c r="C421">
        <f t="shared" si="59"/>
        <v>4</v>
      </c>
      <c r="D421">
        <f t="shared" si="60"/>
        <v>1</v>
      </c>
      <c r="E421" s="3">
        <f t="shared" si="61"/>
        <v>4</v>
      </c>
      <c r="DH421">
        <v>4</v>
      </c>
      <c r="DO421" t="str">
        <f t="shared" si="62"/>
        <v>Rowley V Miss</v>
      </c>
    </row>
    <row r="422" spans="1:119" x14ac:dyDescent="0.2">
      <c r="A422" s="8" t="s">
        <v>52</v>
      </c>
      <c r="C422">
        <f t="shared" si="59"/>
        <v>4</v>
      </c>
      <c r="D422">
        <f t="shared" si="60"/>
        <v>1</v>
      </c>
      <c r="E422" s="3">
        <f t="shared" si="61"/>
        <v>4</v>
      </c>
      <c r="BM422">
        <v>4</v>
      </c>
      <c r="DO422" t="str">
        <f t="shared" si="62"/>
        <v>Saalfeld AE</v>
      </c>
    </row>
    <row r="423" spans="1:119" x14ac:dyDescent="0.2">
      <c r="A423" s="8" t="s">
        <v>525</v>
      </c>
      <c r="C423">
        <f t="shared" si="59"/>
        <v>4</v>
      </c>
      <c r="D423">
        <f t="shared" si="60"/>
        <v>1</v>
      </c>
      <c r="E423" s="3">
        <f t="shared" si="61"/>
        <v>4</v>
      </c>
      <c r="BR423">
        <v>4</v>
      </c>
      <c r="DO423" t="str">
        <f t="shared" si="62"/>
        <v>Stobart FE</v>
      </c>
    </row>
    <row r="424" spans="1:119" x14ac:dyDescent="0.2">
      <c r="A424" s="1" t="s">
        <v>576</v>
      </c>
      <c r="C424">
        <f t="shared" si="59"/>
        <v>4</v>
      </c>
      <c r="D424">
        <f t="shared" si="60"/>
        <v>1</v>
      </c>
      <c r="E424" s="3">
        <f t="shared" si="61"/>
        <v>4</v>
      </c>
      <c r="W424" s="4">
        <v>4</v>
      </c>
      <c r="DO424" t="str">
        <f t="shared" si="62"/>
        <v>Tuttiett JE</v>
      </c>
    </row>
    <row r="425" spans="1:119" x14ac:dyDescent="0.2">
      <c r="A425" s="1" t="s">
        <v>337</v>
      </c>
      <c r="C425">
        <f t="shared" si="59"/>
        <v>4</v>
      </c>
      <c r="D425">
        <f t="shared" si="60"/>
        <v>1</v>
      </c>
      <c r="E425" s="3">
        <f t="shared" si="61"/>
        <v>4</v>
      </c>
      <c r="CS425">
        <v>4</v>
      </c>
      <c r="DO425" t="str">
        <f t="shared" si="62"/>
        <v>Uchter Knox C</v>
      </c>
    </row>
    <row r="426" spans="1:119" x14ac:dyDescent="0.2">
      <c r="A426" s="1" t="s">
        <v>195</v>
      </c>
      <c r="C426">
        <f t="shared" si="59"/>
        <v>4</v>
      </c>
      <c r="D426">
        <f t="shared" si="60"/>
        <v>1</v>
      </c>
      <c r="E426" s="3">
        <f t="shared" si="61"/>
        <v>4</v>
      </c>
      <c r="BC426">
        <v>4</v>
      </c>
      <c r="DO426" t="str">
        <f t="shared" si="62"/>
        <v>Weitz BGF</v>
      </c>
    </row>
    <row r="427" spans="1:119" x14ac:dyDescent="0.2">
      <c r="A427" s="8" t="s">
        <v>597</v>
      </c>
      <c r="C427">
        <f t="shared" si="59"/>
        <v>4</v>
      </c>
      <c r="D427">
        <f t="shared" si="60"/>
        <v>1</v>
      </c>
      <c r="E427" s="3">
        <f t="shared" si="61"/>
        <v>4</v>
      </c>
      <c r="N427">
        <v>4</v>
      </c>
      <c r="DO427" t="str">
        <f t="shared" si="62"/>
        <v>Willis AJ</v>
      </c>
    </row>
    <row r="428" spans="1:119" x14ac:dyDescent="0.2">
      <c r="A428" s="1" t="s">
        <v>495</v>
      </c>
      <c r="C428">
        <f t="shared" si="59"/>
        <v>4</v>
      </c>
      <c r="D428">
        <f t="shared" si="60"/>
        <v>1</v>
      </c>
      <c r="E428" s="3">
        <f t="shared" si="61"/>
        <v>4</v>
      </c>
      <c r="G428">
        <v>4</v>
      </c>
      <c r="DO428" t="str">
        <f t="shared" si="62"/>
        <v>Jolliff T</v>
      </c>
    </row>
    <row r="429" spans="1:119" x14ac:dyDescent="0.2">
      <c r="A429" s="1" t="s">
        <v>279</v>
      </c>
      <c r="C429">
        <f t="shared" si="59"/>
        <v>3</v>
      </c>
      <c r="D429">
        <f t="shared" si="60"/>
        <v>1</v>
      </c>
      <c r="E429" s="3">
        <f t="shared" si="61"/>
        <v>3</v>
      </c>
      <c r="BY429">
        <v>3</v>
      </c>
      <c r="DO429" t="str">
        <f t="shared" si="62"/>
        <v>Adams CC</v>
      </c>
    </row>
    <row r="430" spans="1:119" x14ac:dyDescent="0.2">
      <c r="A430" s="1" t="s">
        <v>291</v>
      </c>
      <c r="C430">
        <f t="shared" si="59"/>
        <v>3</v>
      </c>
      <c r="D430">
        <f t="shared" si="60"/>
        <v>1</v>
      </c>
      <c r="E430" s="3">
        <f t="shared" si="61"/>
        <v>3</v>
      </c>
      <c r="DD430">
        <v>3</v>
      </c>
      <c r="DO430" t="str">
        <f t="shared" si="62"/>
        <v>Burton BH</v>
      </c>
    </row>
    <row r="431" spans="1:119" x14ac:dyDescent="0.2">
      <c r="A431" s="8" t="s">
        <v>304</v>
      </c>
      <c r="C431">
        <f t="shared" si="59"/>
        <v>3</v>
      </c>
      <c r="D431">
        <f t="shared" si="60"/>
        <v>1</v>
      </c>
      <c r="E431" s="3">
        <f t="shared" si="61"/>
        <v>3</v>
      </c>
      <c r="BJ431">
        <v>3</v>
      </c>
      <c r="DO431" t="str">
        <f t="shared" si="62"/>
        <v>Figgis DT</v>
      </c>
    </row>
    <row r="432" spans="1:119" x14ac:dyDescent="0.2">
      <c r="A432" s="8" t="s">
        <v>21</v>
      </c>
      <c r="C432">
        <f t="shared" si="59"/>
        <v>3</v>
      </c>
      <c r="D432">
        <f t="shared" si="60"/>
        <v>1</v>
      </c>
      <c r="E432" s="3">
        <f t="shared" si="61"/>
        <v>3</v>
      </c>
      <c r="BG432">
        <v>3</v>
      </c>
      <c r="DO432" t="str">
        <f t="shared" si="62"/>
        <v>Hallett GF</v>
      </c>
    </row>
    <row r="433" spans="1:119" x14ac:dyDescent="0.2">
      <c r="A433" s="8" t="s">
        <v>494</v>
      </c>
      <c r="C433">
        <f t="shared" si="59"/>
        <v>3</v>
      </c>
      <c r="D433">
        <f t="shared" si="60"/>
        <v>1</v>
      </c>
      <c r="E433" s="3">
        <f t="shared" si="61"/>
        <v>3</v>
      </c>
      <c r="N433">
        <v>3</v>
      </c>
      <c r="DO433" t="str">
        <f t="shared" si="62"/>
        <v>Hawkins L</v>
      </c>
    </row>
    <row r="434" spans="1:119" x14ac:dyDescent="0.2">
      <c r="A434" s="1" t="s">
        <v>163</v>
      </c>
      <c r="C434">
        <f t="shared" si="59"/>
        <v>3</v>
      </c>
      <c r="D434">
        <f t="shared" si="60"/>
        <v>1</v>
      </c>
      <c r="E434" s="3">
        <f t="shared" si="61"/>
        <v>3</v>
      </c>
      <c r="BE434">
        <v>3</v>
      </c>
      <c r="DO434" t="str">
        <f t="shared" si="62"/>
        <v>Meachem JB</v>
      </c>
    </row>
    <row r="435" spans="1:119" x14ac:dyDescent="0.2">
      <c r="A435" s="1" t="s">
        <v>322</v>
      </c>
      <c r="C435">
        <f t="shared" si="59"/>
        <v>3</v>
      </c>
      <c r="D435">
        <f t="shared" si="60"/>
        <v>1</v>
      </c>
      <c r="E435" s="3">
        <f t="shared" si="61"/>
        <v>3</v>
      </c>
      <c r="CH435">
        <v>3</v>
      </c>
      <c r="DO435" t="str">
        <f t="shared" si="62"/>
        <v>Miller CJ</v>
      </c>
    </row>
    <row r="436" spans="1:119" x14ac:dyDescent="0.2">
      <c r="A436" s="1" t="s">
        <v>164</v>
      </c>
      <c r="C436">
        <f t="shared" si="59"/>
        <v>3</v>
      </c>
      <c r="D436">
        <f t="shared" si="60"/>
        <v>1</v>
      </c>
      <c r="E436" s="3">
        <f t="shared" si="61"/>
        <v>3</v>
      </c>
      <c r="DG436">
        <v>3</v>
      </c>
      <c r="DO436" t="str">
        <f t="shared" si="62"/>
        <v>Monier-Williams MSF</v>
      </c>
    </row>
    <row r="437" spans="1:119" x14ac:dyDescent="0.2">
      <c r="A437" s="1" t="s">
        <v>325</v>
      </c>
      <c r="C437">
        <f t="shared" si="59"/>
        <v>3</v>
      </c>
      <c r="D437">
        <f t="shared" si="60"/>
        <v>1</v>
      </c>
      <c r="E437" s="3">
        <f t="shared" si="61"/>
        <v>3</v>
      </c>
      <c r="DB437">
        <v>3</v>
      </c>
      <c r="DO437" t="str">
        <f t="shared" si="62"/>
        <v>Parr J Lady</v>
      </c>
    </row>
    <row r="438" spans="1:119" x14ac:dyDescent="0.2">
      <c r="A438" s="1" t="s">
        <v>334</v>
      </c>
      <c r="C438">
        <f t="shared" si="59"/>
        <v>3</v>
      </c>
      <c r="D438">
        <f t="shared" si="60"/>
        <v>1</v>
      </c>
      <c r="E438" s="3">
        <f t="shared" si="61"/>
        <v>3</v>
      </c>
      <c r="BN438">
        <v>3</v>
      </c>
      <c r="DO438" t="str">
        <f t="shared" si="62"/>
        <v>Stoker HG</v>
      </c>
    </row>
    <row r="439" spans="1:119" x14ac:dyDescent="0.2">
      <c r="A439" s="1" t="s">
        <v>344</v>
      </c>
      <c r="C439">
        <f t="shared" si="59"/>
        <v>3</v>
      </c>
      <c r="D439">
        <f t="shared" si="60"/>
        <v>1</v>
      </c>
      <c r="E439" s="3">
        <f t="shared" si="61"/>
        <v>3</v>
      </c>
      <c r="DJ439">
        <v>3</v>
      </c>
      <c r="DO439" t="str">
        <f t="shared" si="62"/>
        <v>Winch H</v>
      </c>
    </row>
    <row r="440" spans="1:119" x14ac:dyDescent="0.2">
      <c r="A440" s="1" t="s">
        <v>406</v>
      </c>
      <c r="C440">
        <f t="shared" si="59"/>
        <v>3</v>
      </c>
      <c r="D440">
        <f t="shared" si="60"/>
        <v>1</v>
      </c>
      <c r="E440" s="3">
        <f t="shared" si="61"/>
        <v>3</v>
      </c>
      <c r="G440">
        <v>3</v>
      </c>
      <c r="DO440" t="str">
        <f t="shared" si="62"/>
        <v>Harding R</v>
      </c>
    </row>
    <row r="441" spans="1:119" x14ac:dyDescent="0.2">
      <c r="A441" s="1" t="s">
        <v>757</v>
      </c>
      <c r="C441">
        <f t="shared" si="59"/>
        <v>2</v>
      </c>
      <c r="D441">
        <f t="shared" si="60"/>
        <v>1</v>
      </c>
      <c r="E441" s="3">
        <f t="shared" si="61"/>
        <v>2</v>
      </c>
      <c r="I441">
        <v>2</v>
      </c>
      <c r="DO441" t="str">
        <f t="shared" si="62"/>
        <v>Coote N</v>
      </c>
    </row>
    <row r="442" spans="1:119" x14ac:dyDescent="0.2">
      <c r="A442" s="1" t="s">
        <v>131</v>
      </c>
      <c r="C442">
        <f t="shared" si="59"/>
        <v>2</v>
      </c>
      <c r="D442">
        <f t="shared" si="60"/>
        <v>1</v>
      </c>
      <c r="E442" s="3">
        <f t="shared" si="61"/>
        <v>2</v>
      </c>
      <c r="AB442">
        <v>2</v>
      </c>
      <c r="DO442" t="str">
        <f t="shared" si="62"/>
        <v>Dent CJ</v>
      </c>
    </row>
    <row r="443" spans="1:119" x14ac:dyDescent="0.2">
      <c r="A443" s="1" t="s">
        <v>518</v>
      </c>
      <c r="C443">
        <f t="shared" si="59"/>
        <v>2</v>
      </c>
      <c r="D443">
        <f t="shared" si="60"/>
        <v>1</v>
      </c>
      <c r="E443" s="3">
        <f t="shared" si="61"/>
        <v>2</v>
      </c>
      <c r="R443">
        <v>2</v>
      </c>
      <c r="AK443" s="1"/>
      <c r="DO443" t="str">
        <f t="shared" si="62"/>
        <v>Parkinson IC</v>
      </c>
    </row>
    <row r="444" spans="1:119" x14ac:dyDescent="0.2">
      <c r="A444" s="1" t="s">
        <v>176</v>
      </c>
      <c r="C444">
        <f t="shared" si="59"/>
        <v>2</v>
      </c>
      <c r="D444">
        <f t="shared" si="60"/>
        <v>1</v>
      </c>
      <c r="E444" s="3">
        <f t="shared" si="61"/>
        <v>2</v>
      </c>
      <c r="BD444">
        <v>2</v>
      </c>
      <c r="DO444" t="str">
        <f t="shared" si="62"/>
        <v>Sloane CR</v>
      </c>
    </row>
    <row r="445" spans="1:119" x14ac:dyDescent="0.2">
      <c r="A445" s="1" t="s">
        <v>340</v>
      </c>
      <c r="C445">
        <f t="shared" si="59"/>
        <v>2</v>
      </c>
      <c r="D445">
        <f t="shared" si="60"/>
        <v>1</v>
      </c>
      <c r="E445" s="3">
        <f t="shared" si="61"/>
        <v>2</v>
      </c>
      <c r="BV445">
        <v>2</v>
      </c>
      <c r="DO445" t="str">
        <f t="shared" si="62"/>
        <v>Watkins R Mrs</v>
      </c>
    </row>
    <row r="446" spans="1:119" x14ac:dyDescent="0.2">
      <c r="A446" s="1" t="s">
        <v>487</v>
      </c>
      <c r="C446">
        <f t="shared" si="59"/>
        <v>2</v>
      </c>
      <c r="D446">
        <f t="shared" si="60"/>
        <v>1</v>
      </c>
      <c r="E446" s="3">
        <f t="shared" si="61"/>
        <v>2</v>
      </c>
      <c r="J446">
        <v>2</v>
      </c>
      <c r="DO446" t="str">
        <f t="shared" si="62"/>
        <v>Moore P</v>
      </c>
    </row>
    <row r="447" spans="1:119" x14ac:dyDescent="0.2">
      <c r="A447" s="1" t="s">
        <v>754</v>
      </c>
      <c r="C447">
        <f t="shared" si="59"/>
        <v>2</v>
      </c>
      <c r="D447">
        <f t="shared" si="60"/>
        <v>1</v>
      </c>
      <c r="E447" s="3">
        <f t="shared" si="61"/>
        <v>2</v>
      </c>
      <c r="J447">
        <v>2</v>
      </c>
      <c r="DO447" t="str">
        <f t="shared" si="62"/>
        <v>Staples R</v>
      </c>
    </row>
    <row r="448" spans="1:119" x14ac:dyDescent="0.2">
      <c r="A448" s="1" t="s">
        <v>769</v>
      </c>
      <c r="C448">
        <f t="shared" si="59"/>
        <v>2</v>
      </c>
      <c r="D448">
        <f t="shared" si="60"/>
        <v>2</v>
      </c>
      <c r="E448" s="3">
        <f t="shared" si="61"/>
        <v>1</v>
      </c>
      <c r="G448">
        <v>1</v>
      </c>
      <c r="H448">
        <v>1</v>
      </c>
      <c r="DO448" t="str">
        <f t="shared" si="62"/>
        <v>Hewitt G</v>
      </c>
    </row>
    <row r="449" spans="1:119" x14ac:dyDescent="0.2">
      <c r="A449" s="1" t="s">
        <v>579</v>
      </c>
      <c r="C449">
        <f t="shared" si="59"/>
        <v>1</v>
      </c>
      <c r="D449">
        <f t="shared" si="60"/>
        <v>1</v>
      </c>
      <c r="E449" s="3">
        <f t="shared" si="61"/>
        <v>1</v>
      </c>
      <c r="K449">
        <v>1</v>
      </c>
      <c r="DO449" t="str">
        <f t="shared" si="62"/>
        <v>Allim RM</v>
      </c>
    </row>
    <row r="450" spans="1:119" x14ac:dyDescent="0.2">
      <c r="A450" s="8" t="s">
        <v>99</v>
      </c>
      <c r="C450">
        <f t="shared" si="59"/>
        <v>1</v>
      </c>
      <c r="D450">
        <f t="shared" si="60"/>
        <v>1</v>
      </c>
      <c r="E450" s="3">
        <f t="shared" si="61"/>
        <v>1</v>
      </c>
      <c r="BO450">
        <v>1</v>
      </c>
      <c r="DO450" t="str">
        <f t="shared" si="62"/>
        <v>Baillieu IC</v>
      </c>
    </row>
    <row r="451" spans="1:119" x14ac:dyDescent="0.2">
      <c r="A451" s="8" t="s">
        <v>578</v>
      </c>
      <c r="C451">
        <f t="shared" si="59"/>
        <v>1</v>
      </c>
      <c r="D451">
        <f t="shared" si="60"/>
        <v>1</v>
      </c>
      <c r="E451" s="3">
        <f t="shared" si="61"/>
        <v>1</v>
      </c>
      <c r="BS451">
        <v>1</v>
      </c>
      <c r="DO451" t="str">
        <f t="shared" si="62"/>
        <v>Evans GV</v>
      </c>
    </row>
    <row r="452" spans="1:119" x14ac:dyDescent="0.2">
      <c r="A452" s="8" t="s">
        <v>535</v>
      </c>
      <c r="C452">
        <f t="shared" si="59"/>
        <v>1</v>
      </c>
      <c r="D452">
        <f t="shared" si="60"/>
        <v>1</v>
      </c>
      <c r="E452" s="3">
        <f t="shared" si="61"/>
        <v>1</v>
      </c>
      <c r="BN452">
        <v>1</v>
      </c>
      <c r="DO452" t="str">
        <f t="shared" si="62"/>
        <v>Gilbert JB</v>
      </c>
    </row>
    <row r="453" spans="1:119" x14ac:dyDescent="0.2">
      <c r="A453" s="1" t="s">
        <v>315</v>
      </c>
      <c r="C453">
        <f t="shared" si="59"/>
        <v>1</v>
      </c>
      <c r="D453">
        <f t="shared" si="60"/>
        <v>1</v>
      </c>
      <c r="E453" s="3">
        <f t="shared" ref="E453:E516" si="63">AVERAGE(F453:DN453)</f>
        <v>1</v>
      </c>
      <c r="CR453">
        <v>1</v>
      </c>
      <c r="DO453" t="str">
        <f t="shared" si="62"/>
        <v>Lloyd HR</v>
      </c>
    </row>
    <row r="454" spans="1:119" x14ac:dyDescent="0.2">
      <c r="A454" s="1" t="s">
        <v>14</v>
      </c>
      <c r="C454">
        <f t="shared" si="59"/>
        <v>1</v>
      </c>
      <c r="D454">
        <f t="shared" si="60"/>
        <v>1</v>
      </c>
      <c r="E454" s="3">
        <f t="shared" si="63"/>
        <v>1</v>
      </c>
      <c r="BD454">
        <v>1</v>
      </c>
      <c r="DO454" t="str">
        <f t="shared" si="62"/>
        <v>Solomon JRG</v>
      </c>
    </row>
    <row r="455" spans="1:119" x14ac:dyDescent="0.2">
      <c r="A455" s="1" t="s">
        <v>65</v>
      </c>
      <c r="C455">
        <f t="shared" si="59"/>
        <v>0</v>
      </c>
      <c r="D455">
        <f t="shared" si="60"/>
        <v>1</v>
      </c>
      <c r="E455" s="3">
        <f t="shared" si="63"/>
        <v>0</v>
      </c>
      <c r="AY455">
        <v>0</v>
      </c>
      <c r="DO455" t="str">
        <f t="shared" si="62"/>
        <v>O'Brien LE</v>
      </c>
    </row>
    <row r="456" spans="1:119" x14ac:dyDescent="0.2">
      <c r="A456" s="8" t="s">
        <v>580</v>
      </c>
      <c r="C456">
        <f t="shared" si="59"/>
        <v>0</v>
      </c>
      <c r="D456">
        <f t="shared" si="60"/>
        <v>1</v>
      </c>
      <c r="E456" s="3">
        <f t="shared" si="63"/>
        <v>0</v>
      </c>
      <c r="BM456">
        <v>0</v>
      </c>
      <c r="DO456" t="str">
        <f t="shared" si="62"/>
        <v>Solomon GW Mrs</v>
      </c>
    </row>
    <row r="457" spans="1:119" x14ac:dyDescent="0.2">
      <c r="A457" s="1" t="s">
        <v>191</v>
      </c>
      <c r="C457">
        <f t="shared" si="59"/>
        <v>0</v>
      </c>
      <c r="D457">
        <f t="shared" si="60"/>
        <v>1</v>
      </c>
      <c r="E457" s="3">
        <f t="shared" si="63"/>
        <v>0</v>
      </c>
      <c r="AK457">
        <v>0</v>
      </c>
      <c r="DO457" t="str">
        <f t="shared" si="62"/>
        <v>Wallis RE</v>
      </c>
    </row>
  </sheetData>
  <sortState xmlns:xlrd2="http://schemas.microsoft.com/office/spreadsheetml/2017/richdata2" ref="A5:DO457">
    <sortCondition descending="1" ref="C5:C457"/>
    <sortCondition ref="D5:D457"/>
  </sortState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Z216"/>
  <sheetViews>
    <sheetView workbookViewId="0">
      <selection activeCell="M11" sqref="M11"/>
    </sheetView>
  </sheetViews>
  <sheetFormatPr defaultRowHeight="12.75" x14ac:dyDescent="0.2"/>
  <cols>
    <col min="1" max="1" width="29.85546875" style="1" bestFit="1" customWidth="1"/>
    <col min="2" max="2" width="5.85546875" style="6" customWidth="1"/>
    <col min="3" max="3" width="5.28515625" customWidth="1"/>
    <col min="4" max="4" width="5.42578125" customWidth="1"/>
    <col min="5" max="5" width="5.28515625" style="3" customWidth="1"/>
    <col min="6" max="13" width="3.140625" customWidth="1"/>
    <col min="14" max="56" width="5" bestFit="1" customWidth="1"/>
    <col min="57" max="82" width="3" bestFit="1" customWidth="1"/>
    <col min="83" max="84" width="3.42578125" customWidth="1"/>
    <col min="85" max="94" width="3" bestFit="1" customWidth="1"/>
    <col min="95" max="95" width="2.85546875" customWidth="1"/>
    <col min="96" max="102" width="3" bestFit="1" customWidth="1"/>
    <col min="103" max="104" width="4.42578125" customWidth="1"/>
    <col min="105" max="116" width="3" bestFit="1" customWidth="1"/>
    <col min="117" max="117" width="3.7109375" customWidth="1"/>
    <col min="118" max="118" width="4.140625" customWidth="1"/>
    <col min="119" max="119" width="7" style="1" customWidth="1"/>
    <col min="120" max="120" width="5.28515625" style="1" bestFit="1" customWidth="1"/>
    <col min="121" max="121" width="6.28515625" style="1" bestFit="1" customWidth="1"/>
    <col min="122" max="122" width="31.5703125" style="1" bestFit="1" customWidth="1"/>
    <col min="123" max="123" width="2" style="1" bestFit="1" customWidth="1"/>
    <col min="124" max="124" width="9.42578125" style="1" bestFit="1" customWidth="1"/>
    <col min="125" max="126" width="14.42578125" style="10" customWidth="1"/>
  </cols>
  <sheetData>
    <row r="1" spans="1:124" s="1" customFormat="1" x14ac:dyDescent="0.2">
      <c r="A1" s="1" t="s">
        <v>19</v>
      </c>
      <c r="B1" s="5" t="s">
        <v>0</v>
      </c>
      <c r="C1" s="1" t="s">
        <v>1</v>
      </c>
      <c r="D1" s="1" t="s">
        <v>2</v>
      </c>
      <c r="E1" s="2" t="s">
        <v>3</v>
      </c>
      <c r="G1" s="1">
        <v>23</v>
      </c>
      <c r="H1" s="1">
        <v>22</v>
      </c>
      <c r="I1" s="1">
        <v>21</v>
      </c>
      <c r="J1" s="1">
        <v>20</v>
      </c>
      <c r="K1" s="1">
        <v>19</v>
      </c>
      <c r="L1" s="1">
        <v>18</v>
      </c>
      <c r="M1" s="1">
        <v>17</v>
      </c>
      <c r="N1" s="1">
        <v>16</v>
      </c>
      <c r="O1" s="1">
        <v>15</v>
      </c>
      <c r="P1" s="1">
        <v>14</v>
      </c>
      <c r="Q1" s="1">
        <v>13</v>
      </c>
      <c r="R1" s="1">
        <v>12</v>
      </c>
      <c r="S1" s="1">
        <v>11</v>
      </c>
      <c r="T1" s="1">
        <v>10</v>
      </c>
      <c r="U1" s="1">
        <v>9</v>
      </c>
      <c r="V1" s="1">
        <v>8</v>
      </c>
      <c r="W1" s="1">
        <v>7</v>
      </c>
      <c r="X1" s="1">
        <v>6</v>
      </c>
      <c r="Y1" s="1">
        <v>5</v>
      </c>
      <c r="Z1" s="1">
        <v>4</v>
      </c>
      <c r="AA1" s="1">
        <v>3</v>
      </c>
      <c r="AB1" s="1">
        <v>2</v>
      </c>
      <c r="AC1" s="1">
        <v>1</v>
      </c>
      <c r="AD1" s="1">
        <v>0</v>
      </c>
      <c r="AE1" s="1">
        <v>99</v>
      </c>
      <c r="AF1" s="1">
        <v>98</v>
      </c>
      <c r="AG1" s="1">
        <v>97</v>
      </c>
      <c r="AH1" s="1">
        <v>96</v>
      </c>
      <c r="AI1" s="1">
        <v>95</v>
      </c>
      <c r="AJ1" s="1">
        <v>94</v>
      </c>
      <c r="AK1" s="1">
        <v>93</v>
      </c>
      <c r="AL1" s="1">
        <v>92</v>
      </c>
      <c r="AM1" s="1">
        <v>91</v>
      </c>
      <c r="AN1" s="1">
        <v>90</v>
      </c>
      <c r="AO1" s="1">
        <v>89</v>
      </c>
      <c r="AP1" s="1">
        <v>88</v>
      </c>
      <c r="AQ1" s="1">
        <v>87</v>
      </c>
      <c r="AR1" s="1">
        <v>86</v>
      </c>
      <c r="AS1" s="1">
        <v>85</v>
      </c>
      <c r="AT1" s="1">
        <v>84</v>
      </c>
      <c r="AU1" s="1">
        <v>83</v>
      </c>
      <c r="AV1" s="1">
        <v>82</v>
      </c>
      <c r="AW1" s="1">
        <v>81</v>
      </c>
      <c r="AX1" s="1">
        <v>80</v>
      </c>
      <c r="AY1" s="1">
        <v>79</v>
      </c>
      <c r="AZ1" s="1">
        <v>78</v>
      </c>
      <c r="BA1" s="1">
        <v>77</v>
      </c>
      <c r="BB1" s="1">
        <v>76</v>
      </c>
      <c r="BC1" s="1">
        <v>75</v>
      </c>
      <c r="BD1" s="1">
        <v>74</v>
      </c>
      <c r="BE1" s="1">
        <v>73</v>
      </c>
      <c r="BF1" s="1">
        <v>72</v>
      </c>
      <c r="BG1" s="1">
        <v>71</v>
      </c>
      <c r="BH1" s="1">
        <v>70</v>
      </c>
      <c r="BI1" s="1">
        <v>69</v>
      </c>
      <c r="BJ1" s="1">
        <v>68</v>
      </c>
      <c r="BK1" s="1">
        <v>67</v>
      </c>
      <c r="BL1" s="1">
        <v>66</v>
      </c>
      <c r="BM1" s="1">
        <v>65</v>
      </c>
      <c r="BN1" s="1">
        <v>64</v>
      </c>
      <c r="BO1" s="1">
        <v>63</v>
      </c>
      <c r="BP1" s="1">
        <v>62</v>
      </c>
      <c r="BQ1" s="1">
        <v>61</v>
      </c>
      <c r="BR1" s="1">
        <v>60</v>
      </c>
      <c r="BS1" s="1">
        <v>59</v>
      </c>
      <c r="BT1" s="1">
        <v>58</v>
      </c>
      <c r="BU1" s="1">
        <v>57</v>
      </c>
      <c r="BV1" s="1">
        <v>56</v>
      </c>
      <c r="BW1" s="1">
        <v>55</v>
      </c>
      <c r="BX1" s="1">
        <v>54</v>
      </c>
      <c r="BY1" s="1">
        <v>53</v>
      </c>
      <c r="BZ1" s="1">
        <v>52</v>
      </c>
      <c r="CA1" s="1">
        <v>51</v>
      </c>
      <c r="CB1" s="1">
        <v>50</v>
      </c>
      <c r="CC1" s="1">
        <v>49</v>
      </c>
      <c r="CD1" s="1">
        <v>48</v>
      </c>
      <c r="CE1" s="1">
        <v>47</v>
      </c>
      <c r="CF1" s="1">
        <v>46</v>
      </c>
      <c r="CG1" s="1">
        <v>38</v>
      </c>
      <c r="CH1" s="1">
        <v>37</v>
      </c>
      <c r="CI1" s="1">
        <v>36</v>
      </c>
      <c r="CJ1" s="1">
        <v>35</v>
      </c>
      <c r="CK1" s="1">
        <v>34</v>
      </c>
      <c r="CL1" s="1">
        <v>33</v>
      </c>
      <c r="CM1" s="1">
        <v>32</v>
      </c>
      <c r="CN1" s="1">
        <v>31</v>
      </c>
      <c r="CO1" s="1">
        <v>30</v>
      </c>
      <c r="CP1" s="1">
        <v>29</v>
      </c>
      <c r="CQ1" s="1">
        <v>28</v>
      </c>
      <c r="CR1" s="1">
        <v>27</v>
      </c>
      <c r="CS1" s="1">
        <v>26</v>
      </c>
      <c r="CT1" s="1">
        <v>25</v>
      </c>
      <c r="CU1" s="1">
        <v>24</v>
      </c>
      <c r="CV1" s="1">
        <v>23</v>
      </c>
      <c r="CW1" s="1">
        <v>22</v>
      </c>
      <c r="CX1" s="1">
        <v>21</v>
      </c>
      <c r="CY1" s="1">
        <v>20</v>
      </c>
      <c r="CZ1" s="1">
        <v>19</v>
      </c>
      <c r="DA1" s="1">
        <v>14</v>
      </c>
      <c r="DB1" s="1">
        <v>13</v>
      </c>
      <c r="DC1" s="1">
        <v>12</v>
      </c>
      <c r="DD1" s="1">
        <v>11</v>
      </c>
      <c r="DE1" s="1">
        <v>10</v>
      </c>
      <c r="DF1" s="1">
        <v>9</v>
      </c>
      <c r="DG1" s="1">
        <v>8</v>
      </c>
      <c r="DH1" s="1">
        <v>7</v>
      </c>
      <c r="DI1" s="1">
        <v>6</v>
      </c>
      <c r="DJ1" s="1">
        <v>5</v>
      </c>
      <c r="DK1" s="1">
        <v>4</v>
      </c>
      <c r="DL1" s="1">
        <v>3</v>
      </c>
      <c r="DM1" s="1">
        <v>2</v>
      </c>
      <c r="DN1" s="1">
        <v>1</v>
      </c>
      <c r="DP1" s="1" t="s">
        <v>30</v>
      </c>
      <c r="DQ1" s="1" t="s">
        <v>622</v>
      </c>
    </row>
    <row r="2" spans="1:124" x14ac:dyDescent="0.2">
      <c r="G2">
        <f>COUNT(G$6:G215)</f>
        <v>8</v>
      </c>
      <c r="H2">
        <f>COUNT(H$6:H215)</f>
        <v>8</v>
      </c>
      <c r="I2">
        <f>COUNT(I$6:I215)</f>
        <v>8</v>
      </c>
      <c r="J2">
        <f>COUNT(J$6:J215)</f>
        <v>8</v>
      </c>
      <c r="K2">
        <f>COUNT(K$6:K215)</f>
        <v>8</v>
      </c>
      <c r="L2">
        <f>COUNT(L$6:L215)</f>
        <v>8</v>
      </c>
      <c r="M2">
        <f>COUNT(M$6:M215)</f>
        <v>8</v>
      </c>
      <c r="N2">
        <f>COUNT(N$6:N215)</f>
        <v>8</v>
      </c>
      <c r="O2">
        <f>COUNT(O$6:O215)</f>
        <v>8</v>
      </c>
      <c r="P2">
        <f>COUNT(P$6:P215)</f>
        <v>8</v>
      </c>
      <c r="Q2">
        <f>COUNT(Q$6:Q215)</f>
        <v>8</v>
      </c>
      <c r="R2">
        <f>COUNT(R$6:R215)</f>
        <v>8</v>
      </c>
      <c r="S2">
        <f>COUNT(S$6:S215)</f>
        <v>8</v>
      </c>
      <c r="T2">
        <f>COUNT(T$6:T215)</f>
        <v>8</v>
      </c>
      <c r="U2">
        <f>COUNT(U$6:U215)</f>
        <v>8</v>
      </c>
      <c r="V2">
        <f>COUNT(V$6:V215)</f>
        <v>8</v>
      </c>
      <c r="W2">
        <f>COUNT(W$6:W215)</f>
        <v>8</v>
      </c>
      <c r="X2">
        <f>COUNT(X$6:X215)</f>
        <v>8</v>
      </c>
      <c r="Y2">
        <f>COUNT(Y$6:Y215)</f>
        <v>8</v>
      </c>
      <c r="Z2">
        <f>COUNT(Z$6:Z215)</f>
        <v>8</v>
      </c>
      <c r="AA2">
        <f>COUNT(AA$6:AA215)</f>
        <v>8</v>
      </c>
      <c r="AB2">
        <f>COUNT(AB$6:AB215)</f>
        <v>8</v>
      </c>
      <c r="AC2">
        <f>COUNT(AC$6:AC215)</f>
        <v>8</v>
      </c>
      <c r="AD2">
        <f>COUNT(AD$6:AD215)</f>
        <v>8</v>
      </c>
      <c r="AE2">
        <f>COUNT(AE$6:AE215)</f>
        <v>8</v>
      </c>
      <c r="AF2">
        <f>COUNT(AF$6:AF215)</f>
        <v>8</v>
      </c>
      <c r="AG2">
        <f>COUNT(AG$6:AG215)</f>
        <v>8</v>
      </c>
      <c r="AH2">
        <f>COUNT(AH$6:AH215)</f>
        <v>8</v>
      </c>
      <c r="AI2">
        <f>COUNT(AI$6:AI215)</f>
        <v>8</v>
      </c>
      <c r="AJ2">
        <f>COUNT(AJ$6:AJ215)</f>
        <v>8</v>
      </c>
      <c r="AK2">
        <f>COUNT(AK$6:AK215)</f>
        <v>10</v>
      </c>
      <c r="AL2">
        <f>COUNT(AL$6:AL215)</f>
        <v>8</v>
      </c>
      <c r="AM2">
        <f>COUNT(AM$6:AM215)</f>
        <v>8</v>
      </c>
      <c r="AN2">
        <f>COUNT(AN$6:AN215)</f>
        <v>8</v>
      </c>
      <c r="AO2">
        <f>COUNT(AO$6:AO215)</f>
        <v>8</v>
      </c>
      <c r="AP2">
        <f>COUNT(AP$6:AP215)</f>
        <v>10</v>
      </c>
      <c r="AQ2">
        <f>COUNT(AQ$6:AQ215)</f>
        <v>8</v>
      </c>
      <c r="AR2">
        <f>COUNT(AR$6:AR215)</f>
        <v>8</v>
      </c>
      <c r="AS2">
        <f>COUNT(AS$6:AS215)</f>
        <v>8</v>
      </c>
      <c r="AT2">
        <f>COUNT(AT$6:AT215)</f>
        <v>8</v>
      </c>
      <c r="AU2">
        <f>COUNT(AU$6:AU215)</f>
        <v>8</v>
      </c>
      <c r="AV2">
        <f>COUNT(AV$6:AV215)</f>
        <v>8</v>
      </c>
      <c r="AW2">
        <f>COUNT(AW$6:AW215)</f>
        <v>8</v>
      </c>
      <c r="AX2">
        <f>COUNT(AX$6:AX215)</f>
        <v>8</v>
      </c>
      <c r="AY2">
        <f>COUNT(AY$6:AY215)</f>
        <v>8</v>
      </c>
      <c r="AZ2">
        <f>COUNT(AZ$6:AZ215)</f>
        <v>8</v>
      </c>
      <c r="BA2">
        <f>COUNT(BA$6:BA215)</f>
        <v>8</v>
      </c>
      <c r="BB2">
        <f>COUNT(BB$6:BB215)</f>
        <v>7</v>
      </c>
      <c r="BC2">
        <f>COUNT(BC$6:BC215)</f>
        <v>8</v>
      </c>
      <c r="BD2">
        <f>COUNT(BD$6:BD215)</f>
        <v>8</v>
      </c>
      <c r="BE2">
        <f>COUNT(BE$6:BE215)</f>
        <v>7</v>
      </c>
      <c r="BF2">
        <f>COUNT(BF$6:BF215)</f>
        <v>8</v>
      </c>
      <c r="BG2">
        <f>COUNT(BG$6:BG215)</f>
        <v>8</v>
      </c>
      <c r="BH2">
        <f>COUNT(BH$6:BH215)</f>
        <v>8</v>
      </c>
      <c r="BI2">
        <f>COUNT(BI$6:BI215)</f>
        <v>8</v>
      </c>
      <c r="BJ2">
        <f>COUNT(BJ$6:BJ215)</f>
        <v>8</v>
      </c>
      <c r="BK2">
        <f>COUNT(BK$6:BK215)</f>
        <v>8</v>
      </c>
      <c r="BL2">
        <f>COUNT(BL$6:BL215)</f>
        <v>8</v>
      </c>
      <c r="BM2">
        <f>COUNT(BM$6:BM215)</f>
        <v>8</v>
      </c>
      <c r="BN2">
        <f>COUNT(BN$6:BN215)</f>
        <v>8</v>
      </c>
      <c r="BO2">
        <f>COUNT(BO$6:BO215)</f>
        <v>8</v>
      </c>
      <c r="BP2">
        <f>COUNT(BP$6:BP215)</f>
        <v>8</v>
      </c>
      <c r="BQ2">
        <f>COUNT(BQ$6:BQ215)</f>
        <v>8</v>
      </c>
      <c r="BR2">
        <f>COUNT(BR$6:BR215)</f>
        <v>8</v>
      </c>
      <c r="BS2">
        <f>COUNT(BS$6:BS215)</f>
        <v>8</v>
      </c>
      <c r="BT2">
        <f>COUNT(BT$6:BT215)</f>
        <v>8</v>
      </c>
      <c r="BU2">
        <f>COUNT(BU$6:BU215)</f>
        <v>8</v>
      </c>
      <c r="BV2">
        <f>COUNT(BV$6:BV215)</f>
        <v>10</v>
      </c>
      <c r="BW2">
        <f>COUNT(BW$6:BW215)</f>
        <v>8</v>
      </c>
      <c r="BX2">
        <f>COUNT(BX$6:BX215)</f>
        <v>8</v>
      </c>
      <c r="BY2">
        <f>COUNT(BY$6:BY215)</f>
        <v>8</v>
      </c>
      <c r="BZ2">
        <f>COUNT(BZ$6:BZ215)</f>
        <v>8</v>
      </c>
      <c r="CA2">
        <f>COUNT(CA$6:CA215)</f>
        <v>8</v>
      </c>
      <c r="CB2">
        <f>COUNT(CB$6:CB215)</f>
        <v>8</v>
      </c>
      <c r="CC2">
        <f>COUNT(CC$6:CC215)</f>
        <v>8</v>
      </c>
      <c r="CD2">
        <f>COUNT(CD$6:CD215)</f>
        <v>8</v>
      </c>
      <c r="CE2">
        <f>COUNT(CE$6:CE215)</f>
        <v>8</v>
      </c>
      <c r="CF2">
        <f>COUNT(CF$6:CF215)</f>
        <v>8</v>
      </c>
      <c r="CG2">
        <f>COUNT(CG$6:CG215)</f>
        <v>10</v>
      </c>
      <c r="CH2">
        <f>COUNT(CH$6:CH215)</f>
        <v>10</v>
      </c>
      <c r="CI2">
        <f>COUNT(CI$6:CI215)</f>
        <v>10</v>
      </c>
      <c r="CJ2">
        <f>COUNT(CJ$6:CJ215)</f>
        <v>10</v>
      </c>
      <c r="CK2">
        <f>COUNT(CK$6:CK215)</f>
        <v>10</v>
      </c>
      <c r="CL2">
        <f>COUNT(CL$6:CL215)</f>
        <v>10</v>
      </c>
      <c r="CM2">
        <f>COUNT(CM$6:CM215)</f>
        <v>10</v>
      </c>
      <c r="CN2">
        <f>COUNT(CN$6:CN215)</f>
        <v>10</v>
      </c>
      <c r="CO2">
        <f>COUNT(CO$6:CO215)</f>
        <v>10</v>
      </c>
      <c r="CP2">
        <f>COUNT(CP$6:CP215)</f>
        <v>10</v>
      </c>
      <c r="CQ2">
        <f>COUNT(CQ$6:CQ215)</f>
        <v>10</v>
      </c>
      <c r="CR2">
        <f>COUNT(CR$6:CR215)</f>
        <v>9</v>
      </c>
      <c r="CS2">
        <f>COUNT(CS$6:CS215)</f>
        <v>10</v>
      </c>
      <c r="CT2">
        <f>COUNT(CT$6:CT215)</f>
        <v>10</v>
      </c>
      <c r="CU2">
        <f>COUNT(CU$6:CU215)</f>
        <v>10</v>
      </c>
      <c r="CV2">
        <f>COUNT(CV$6:CV215)</f>
        <v>10</v>
      </c>
      <c r="CW2">
        <f>COUNT(CW$6:CW215)</f>
        <v>10</v>
      </c>
      <c r="CX2">
        <f>COUNT(CX$6:CX215)</f>
        <v>10</v>
      </c>
      <c r="CY2">
        <f>COUNT(CY$6:CY215)</f>
        <v>10</v>
      </c>
      <c r="CZ2">
        <f>COUNT(CZ$6:CZ215)</f>
        <v>10</v>
      </c>
      <c r="DA2">
        <f>COUNT(DA$6:DA215)</f>
        <v>10</v>
      </c>
      <c r="DB2">
        <f>COUNT(DB$6:DB215)</f>
        <v>10</v>
      </c>
      <c r="DC2">
        <f>COUNT(DC$6:DC215)</f>
        <v>10</v>
      </c>
      <c r="DD2">
        <f>COUNT(DD$6:DD215)</f>
        <v>10</v>
      </c>
      <c r="DE2">
        <f>COUNT(DE$6:DE215)</f>
        <v>10</v>
      </c>
      <c r="DF2">
        <f>COUNT(DF$6:DF215)</f>
        <v>10</v>
      </c>
      <c r="DG2">
        <f>COUNT(DG$6:DG215)</f>
        <v>10</v>
      </c>
      <c r="DH2">
        <f>COUNT(DH$6:DH215)</f>
        <v>10</v>
      </c>
      <c r="DI2">
        <f>COUNT(DI$6:DI215)</f>
        <v>10</v>
      </c>
      <c r="DJ2">
        <f>COUNT(DJ$6:DJ215)</f>
        <v>10</v>
      </c>
      <c r="DK2">
        <f>COUNT(DK$6:DK215)</f>
        <v>9</v>
      </c>
      <c r="DL2">
        <f>COUNT(DL$6:DL215)</f>
        <v>10</v>
      </c>
      <c r="DM2">
        <f>COUNT(DM$6:DM215)</f>
        <v>10</v>
      </c>
      <c r="DN2">
        <f>COUNT(DN$6:DN215)</f>
        <v>10</v>
      </c>
    </row>
    <row r="3" spans="1:124" x14ac:dyDescent="0.2">
      <c r="B3" s="6">
        <f>SUM(B6:B222)</f>
        <v>112</v>
      </c>
      <c r="D3">
        <f>MAX(D6:D222)</f>
        <v>45</v>
      </c>
      <c r="E3"/>
      <c r="G3">
        <f>SUM(G$6:G215)</f>
        <v>56</v>
      </c>
      <c r="H3">
        <f>SUM(H$6:H215)</f>
        <v>56</v>
      </c>
      <c r="I3">
        <f>SUM(I$6:I215)</f>
        <v>56</v>
      </c>
      <c r="J3">
        <f>SUM(J$6:J215)</f>
        <v>56</v>
      </c>
      <c r="K3">
        <f>SUM(K$6:K215)</f>
        <v>56</v>
      </c>
      <c r="L3">
        <f>SUM(L$6:L215)</f>
        <v>56</v>
      </c>
      <c r="M3">
        <f>SUM(M$6:M215)</f>
        <v>56</v>
      </c>
      <c r="N3">
        <f>SUM(N$6:N215)</f>
        <v>56</v>
      </c>
      <c r="O3">
        <f>SUM(O$6:O215)</f>
        <v>56</v>
      </c>
      <c r="P3">
        <f>SUM(P$6:P215)</f>
        <v>56</v>
      </c>
      <c r="Q3">
        <f>SUM(Q$6:Q215)</f>
        <v>56</v>
      </c>
      <c r="R3">
        <f>SUM(R$6:R215)</f>
        <v>56</v>
      </c>
      <c r="S3">
        <f>SUM(S$6:S215)</f>
        <v>56</v>
      </c>
      <c r="T3">
        <f>SUM(T$6:T215)</f>
        <v>56</v>
      </c>
      <c r="U3">
        <f>SUM(U$6:U215)</f>
        <v>56</v>
      </c>
      <c r="V3">
        <f>SUM(V$6:V215)</f>
        <v>56</v>
      </c>
      <c r="W3">
        <f>SUM(W$6:W215)</f>
        <v>56</v>
      </c>
      <c r="X3">
        <f>SUM(X$6:X215)</f>
        <v>56</v>
      </c>
      <c r="Y3">
        <f>SUM(Y$6:Y215)</f>
        <v>56</v>
      </c>
      <c r="Z3">
        <f>SUM(Z$6:Z215)</f>
        <v>56</v>
      </c>
      <c r="AA3">
        <f>SUM(AA$6:AA215)</f>
        <v>56</v>
      </c>
      <c r="AB3">
        <f>SUM(AB$6:AB215)</f>
        <v>56</v>
      </c>
      <c r="AC3">
        <f>SUM(AC$6:AC215)</f>
        <v>56</v>
      </c>
      <c r="AD3">
        <f>SUM(AD$6:AD215)</f>
        <v>56</v>
      </c>
      <c r="AE3">
        <f>SUM(AE$6:AE215)</f>
        <v>56</v>
      </c>
      <c r="AF3">
        <f>SUM(AF$6:AF215)</f>
        <v>56</v>
      </c>
      <c r="AG3">
        <f>SUM(AG$6:AG215)</f>
        <v>56</v>
      </c>
      <c r="AH3">
        <f>SUM(AH$6:AH215)</f>
        <v>56</v>
      </c>
      <c r="AI3">
        <f>SUM(AI$6:AI215)</f>
        <v>56</v>
      </c>
      <c r="AJ3">
        <f>SUM(AJ$6:AJ215)</f>
        <v>56</v>
      </c>
      <c r="AK3">
        <f>SUM(AK$6:AK215)</f>
        <v>90</v>
      </c>
      <c r="AL3">
        <f>SUM(AL$6:AL215)</f>
        <v>56</v>
      </c>
      <c r="AM3">
        <f>SUM(AM$6:AM215)</f>
        <v>56</v>
      </c>
      <c r="AN3">
        <f>SUM(AN$6:AN215)</f>
        <v>56</v>
      </c>
      <c r="AO3">
        <f>SUM(AO$6:AO215)</f>
        <v>56</v>
      </c>
      <c r="AP3">
        <f>SUM(AP$6:AP215)</f>
        <v>90</v>
      </c>
      <c r="AQ3">
        <f>SUM(AQ$6:AQ215)</f>
        <v>56</v>
      </c>
      <c r="AR3">
        <f>SUM(AR$6:AR215)</f>
        <v>56</v>
      </c>
      <c r="AS3">
        <f>SUM(AS$6:AS215)</f>
        <v>56</v>
      </c>
      <c r="AT3">
        <f>SUM(AT$6:AT215)</f>
        <v>56</v>
      </c>
      <c r="AU3">
        <f>SUM(AU$6:AU215)</f>
        <v>56</v>
      </c>
      <c r="AV3">
        <f>SUM(AV$6:AV215)</f>
        <v>56</v>
      </c>
      <c r="AW3">
        <f>SUM(AW$6:AW215)</f>
        <v>56</v>
      </c>
      <c r="AX3">
        <f>SUM(AX$6:AX215)</f>
        <v>56</v>
      </c>
      <c r="AY3">
        <f>SUM(AY$6:AY215)</f>
        <v>56</v>
      </c>
      <c r="AZ3">
        <f>SUM(AZ$6:AZ215)</f>
        <v>49</v>
      </c>
      <c r="BA3">
        <f>SUM(BA$6:BA215)</f>
        <v>56</v>
      </c>
      <c r="BB3">
        <f>SUM(BB$6:BB215)</f>
        <v>42</v>
      </c>
      <c r="BC3">
        <f>SUM(BC$6:BC215)</f>
        <v>56</v>
      </c>
      <c r="BD3">
        <f>SUM(BD$6:BD215)</f>
        <v>56</v>
      </c>
      <c r="BE3">
        <f>SUM(BE$6:BE215)</f>
        <v>42</v>
      </c>
      <c r="BF3">
        <f>SUM(BF$6:BF215)</f>
        <v>56</v>
      </c>
      <c r="BG3">
        <f>SUM(BG$6:BG215)</f>
        <v>56</v>
      </c>
      <c r="BH3">
        <f>SUM(BH$6:BH215)</f>
        <v>56</v>
      </c>
      <c r="BI3">
        <f>SUM(BI$6:BI215)</f>
        <v>56</v>
      </c>
      <c r="BJ3">
        <f>SUM(BJ$6:BJ215)</f>
        <v>56</v>
      </c>
      <c r="BK3">
        <f>SUM(BK$6:BK215)</f>
        <v>56</v>
      </c>
      <c r="BL3">
        <f>SUM(BL$6:BL215)</f>
        <v>56</v>
      </c>
      <c r="BM3">
        <f>SUM(BM$6:BM215)</f>
        <v>56</v>
      </c>
      <c r="BN3">
        <f>SUM(BN$6:BN215)</f>
        <v>56</v>
      </c>
      <c r="BO3">
        <f>SUM(BO$6:BO215)</f>
        <v>56</v>
      </c>
      <c r="BP3">
        <f>SUM(BP$6:BP215)</f>
        <v>56</v>
      </c>
      <c r="BQ3">
        <f>SUM(BQ$6:BQ215)</f>
        <v>56</v>
      </c>
      <c r="BR3">
        <f>SUM(BR$6:BR215)</f>
        <v>56</v>
      </c>
      <c r="BS3">
        <f>SUM(BS$6:BS215)</f>
        <v>56</v>
      </c>
      <c r="BT3">
        <f>SUM(BT$6:BT215)</f>
        <v>56</v>
      </c>
      <c r="BU3">
        <f>SUM(BU$6:BU215)</f>
        <v>56</v>
      </c>
      <c r="BV3">
        <f>SUM(BV$6:BV215)</f>
        <v>81</v>
      </c>
      <c r="BW3">
        <f>SUM(BW$6:BW215)</f>
        <v>56</v>
      </c>
      <c r="BX3">
        <f>SUM(BX$6:BX215)</f>
        <v>56</v>
      </c>
      <c r="BY3">
        <f>SUM(BY$6:BY215)</f>
        <v>56</v>
      </c>
      <c r="BZ3">
        <f>SUM(BZ$6:BZ215)</f>
        <v>56</v>
      </c>
      <c r="CA3">
        <f>SUM(CA$6:CA215)</f>
        <v>56</v>
      </c>
      <c r="CB3">
        <f>SUM(CB$6:CB215)</f>
        <v>56</v>
      </c>
      <c r="CC3">
        <f>SUM(CC$6:CC215)</f>
        <v>56</v>
      </c>
      <c r="CD3">
        <f>SUM(CD$6:CD215)</f>
        <v>56</v>
      </c>
      <c r="CE3">
        <f>SUM(CE$6:CE215)</f>
        <v>56</v>
      </c>
      <c r="CF3">
        <f>SUM(CF$6:CF215)</f>
        <v>56</v>
      </c>
      <c r="CG3">
        <f>SUM(CG$6:CG215)</f>
        <v>90</v>
      </c>
      <c r="CH3">
        <f>SUM(CH$6:CH215)</f>
        <v>90</v>
      </c>
      <c r="CI3">
        <f>SUM(CI$6:CI215)</f>
        <v>90</v>
      </c>
      <c r="CJ3">
        <f>SUM(CJ$6:CJ215)</f>
        <v>90</v>
      </c>
      <c r="CK3">
        <f>SUM(CK$6:CK215)</f>
        <v>90</v>
      </c>
      <c r="CL3">
        <f>SUM(CL$6:CL215)</f>
        <v>90</v>
      </c>
      <c r="CM3">
        <f>SUM(CM$6:CM215)</f>
        <v>90</v>
      </c>
      <c r="CN3">
        <f>SUM(CN$6:CN215)</f>
        <v>90</v>
      </c>
      <c r="CO3">
        <f>SUM(CO$6:CO215)</f>
        <v>90</v>
      </c>
      <c r="CP3">
        <f>SUM(CP$6:CP215)</f>
        <v>90</v>
      </c>
      <c r="CQ3">
        <f>SUM(CQ$6:CQ215)</f>
        <v>90</v>
      </c>
      <c r="CR3">
        <f>SUM(CR$6:CR215)</f>
        <v>72</v>
      </c>
      <c r="CS3">
        <f>SUM(CS$6:CS215)</f>
        <v>90</v>
      </c>
      <c r="CT3">
        <f>SUM(CT$6:CT215)</f>
        <v>90</v>
      </c>
      <c r="CU3">
        <f>SUM(CU$6:CU215)</f>
        <v>90</v>
      </c>
      <c r="CV3">
        <f>SUM(CV$6:CV215)</f>
        <v>90</v>
      </c>
      <c r="CW3">
        <f>SUM(CW$6:CW215)</f>
        <v>90</v>
      </c>
      <c r="CX3">
        <f>SUM(CX$6:CX215)</f>
        <v>90</v>
      </c>
      <c r="CY3">
        <f>SUM(CY$6:CY215)</f>
        <v>90</v>
      </c>
      <c r="CZ3">
        <f>SUM(CZ$6:CZ215)</f>
        <v>90</v>
      </c>
      <c r="DA3">
        <f>SUM(DA$6:DA215)</f>
        <v>90</v>
      </c>
      <c r="DB3">
        <f>SUM(DB$6:DB215)</f>
        <v>90</v>
      </c>
      <c r="DC3">
        <f>SUM(DC$6:DC215)</f>
        <v>90</v>
      </c>
      <c r="DD3">
        <f>SUM(DD$6:DD215)</f>
        <v>90</v>
      </c>
      <c r="DE3">
        <f>SUM(DE$6:DE215)</f>
        <v>90</v>
      </c>
      <c r="DF3">
        <f>SUM(DF$6:DF215)</f>
        <v>90</v>
      </c>
      <c r="DG3">
        <f>SUM(DG$6:DG215)</f>
        <v>90</v>
      </c>
      <c r="DH3">
        <f>SUM(DH$6:DH215)</f>
        <v>90</v>
      </c>
      <c r="DI3">
        <f>SUM(DI$6:DI215)</f>
        <v>90</v>
      </c>
      <c r="DJ3">
        <f>SUM(DJ$6:DJ215)</f>
        <v>90</v>
      </c>
      <c r="DK3">
        <f>SUM(DK$6:DK215)</f>
        <v>72</v>
      </c>
      <c r="DL3">
        <f>SUM(DL$6:DL215)</f>
        <v>90</v>
      </c>
      <c r="DM3">
        <f>SUM(DM$6:DM215)</f>
        <v>90</v>
      </c>
      <c r="DN3">
        <f>SUM(DN$6:DN215)</f>
        <v>90</v>
      </c>
    </row>
    <row r="4" spans="1:124" x14ac:dyDescent="0.2">
      <c r="G4">
        <f>MAX(G$6:G215)</f>
        <v>12</v>
      </c>
      <c r="H4">
        <f>MAX(H$6:H215)</f>
        <v>11</v>
      </c>
      <c r="I4">
        <f>MAX(I$6:I215)</f>
        <v>10</v>
      </c>
      <c r="J4">
        <f>MAX(J$6:J215)</f>
        <v>12</v>
      </c>
      <c r="K4">
        <f>MAX(K$6:K215)</f>
        <v>11</v>
      </c>
      <c r="L4">
        <f>MAX(L$6:L215)</f>
        <v>9</v>
      </c>
      <c r="M4">
        <f>MAX(M$6:M215)</f>
        <v>12</v>
      </c>
      <c r="N4">
        <f>MAX(N$6:N215)</f>
        <v>11</v>
      </c>
      <c r="O4">
        <f>MAX(O$6:O215)</f>
        <v>11</v>
      </c>
      <c r="P4">
        <f>MAX(P$6:P215)</f>
        <v>9</v>
      </c>
      <c r="Q4">
        <f>MAX(Q$6:Q215)</f>
        <v>9</v>
      </c>
      <c r="R4">
        <f>MAX(R$6:R215)</f>
        <v>11</v>
      </c>
      <c r="S4">
        <f>MAX(S$6:S215)</f>
        <v>11</v>
      </c>
      <c r="T4">
        <f>MAX(T$6:T215)</f>
        <v>10</v>
      </c>
      <c r="U4">
        <f>MAX(U$6:U215)</f>
        <v>12</v>
      </c>
      <c r="V4">
        <f>MAX(V$6:V215)</f>
        <v>12</v>
      </c>
      <c r="W4">
        <f>MAX(W$6:W215)</f>
        <v>10</v>
      </c>
      <c r="X4">
        <f>MAX(X$6:X215)</f>
        <v>11</v>
      </c>
      <c r="Y4">
        <f>MAX(Y$6:Y215)</f>
        <v>12</v>
      </c>
      <c r="Z4">
        <f>MAX(Z$6:Z215)</f>
        <v>13</v>
      </c>
      <c r="AA4">
        <f>MAX(AA$6:AA215)</f>
        <v>8</v>
      </c>
      <c r="AB4">
        <f>MAX(AB$6:AB215)</f>
        <v>11</v>
      </c>
      <c r="AC4">
        <f>MAX(AC$6:AC215)</f>
        <v>10</v>
      </c>
      <c r="AD4">
        <f>MAX(AD$6:AD215)</f>
        <v>11</v>
      </c>
      <c r="AE4">
        <f>MAX(AE$6:AE215)</f>
        <v>14</v>
      </c>
      <c r="AF4">
        <f>MAX(AF$6:AF215)</f>
        <v>11</v>
      </c>
      <c r="AG4">
        <f>MAX(AG$6:AG215)</f>
        <v>10</v>
      </c>
      <c r="AH4">
        <f>MAX(AH$6:AH215)</f>
        <v>11</v>
      </c>
      <c r="AI4">
        <f>MAX(AI$6:AI215)</f>
        <v>9</v>
      </c>
      <c r="AJ4">
        <f>MAX(AJ$6:AJ215)</f>
        <v>13</v>
      </c>
      <c r="AK4">
        <f>MAX(AK$6:AK215)</f>
        <v>13</v>
      </c>
      <c r="AL4">
        <f>MAX(AL$6:AL215)</f>
        <v>11</v>
      </c>
      <c r="AM4">
        <f>MAX(AM$6:AM215)</f>
        <v>11</v>
      </c>
      <c r="AN4">
        <f>MAX(AN$6:AN215)</f>
        <v>12</v>
      </c>
      <c r="AO4">
        <f>MAX(AO$6:AO215)</f>
        <v>12</v>
      </c>
      <c r="AP4">
        <f>MAX(AP$6:AP215)</f>
        <v>14</v>
      </c>
      <c r="AQ4">
        <f>MAX(AQ$6:AQ215)</f>
        <v>11</v>
      </c>
      <c r="AR4">
        <f>MAX(AR$6:AR215)</f>
        <v>10</v>
      </c>
      <c r="AS4">
        <f>MAX(AS$6:AS215)</f>
        <v>10</v>
      </c>
      <c r="AT4">
        <f>MAX(AT$6:AT215)</f>
        <v>10</v>
      </c>
      <c r="AU4">
        <f>MAX(AU$6:AU215)</f>
        <v>12</v>
      </c>
      <c r="AV4">
        <f>MAX(AV$6:AV215)</f>
        <v>12</v>
      </c>
      <c r="AW4">
        <f>MAX(AW$6:AW215)</f>
        <v>11</v>
      </c>
      <c r="AX4">
        <f>MAX(AX$6:AX215)</f>
        <v>11</v>
      </c>
      <c r="AY4">
        <f>MAX(AY$6:AY215)</f>
        <v>11</v>
      </c>
      <c r="AZ4">
        <f>MAX(AZ$6:AZ215)</f>
        <v>12</v>
      </c>
      <c r="BA4">
        <f>MAX(BA$6:BA215)</f>
        <v>12</v>
      </c>
      <c r="BB4">
        <f>MAX(BB$6:BB215)</f>
        <v>11</v>
      </c>
      <c r="BC4">
        <f>MAX(BC$6:BC215)</f>
        <v>14</v>
      </c>
      <c r="BD4">
        <f>MAX(BD$6:BD215)</f>
        <v>10</v>
      </c>
      <c r="BE4">
        <f>MAX(BE$6:BE215)</f>
        <v>10</v>
      </c>
      <c r="BF4">
        <f>MAX(BF$6:BF215)</f>
        <v>11</v>
      </c>
      <c r="BG4">
        <f>MAX(BG$6:BG215)</f>
        <v>13</v>
      </c>
      <c r="BH4">
        <f>MAX(BH$6:BH215)</f>
        <v>11</v>
      </c>
      <c r="BI4">
        <f>MAX(BI$6:BI215)</f>
        <v>10</v>
      </c>
      <c r="BJ4">
        <f>MAX(BJ$6:BJ215)</f>
        <v>11</v>
      </c>
      <c r="BK4">
        <f>MAX(BK$6:BK215)</f>
        <v>11</v>
      </c>
      <c r="BL4">
        <f>MAX(BL$6:BL215)</f>
        <v>10</v>
      </c>
      <c r="BM4">
        <f>MAX(BM$6:BM215)</f>
        <v>11</v>
      </c>
      <c r="BN4">
        <f>MAX(BN$6:BN215)</f>
        <v>11</v>
      </c>
      <c r="BO4">
        <f>MAX(BO$6:BO215)</f>
        <v>11</v>
      </c>
      <c r="BP4">
        <f>MAX(BP$6:BP215)</f>
        <v>14</v>
      </c>
      <c r="BQ4">
        <f>MAX(BQ$6:BQ215)</f>
        <v>11</v>
      </c>
      <c r="BR4">
        <f>MAX(BR$6:BR215)</f>
        <v>11</v>
      </c>
      <c r="BS4">
        <f>MAX(BS$6:BS215)</f>
        <v>13</v>
      </c>
      <c r="BT4">
        <f>MAX(BT$6:BT215)</f>
        <v>11</v>
      </c>
      <c r="BU4">
        <f>MAX(BU$6:BU215)</f>
        <v>13</v>
      </c>
      <c r="BV4">
        <f>MAX(BV$6:BV215)</f>
        <v>15</v>
      </c>
      <c r="BW4">
        <f>MAX(BW$6:BW215)</f>
        <v>12</v>
      </c>
      <c r="BX4">
        <f>MAX(BX$6:BX215)</f>
        <v>14</v>
      </c>
      <c r="BY4">
        <f>MAX(BY$6:BY215)</f>
        <v>12</v>
      </c>
      <c r="BZ4">
        <f>MAX(BZ$6:BZ215)</f>
        <v>11</v>
      </c>
      <c r="CA4">
        <f>MAX(CA$6:CA215)</f>
        <v>11</v>
      </c>
      <c r="CB4">
        <f>MAX(CB$6:CB215)</f>
        <v>12</v>
      </c>
      <c r="CC4">
        <f>MAX(CC$6:CC215)</f>
        <v>13</v>
      </c>
      <c r="CD4">
        <f>MAX(CD$6:CD215)</f>
        <v>11</v>
      </c>
      <c r="CE4">
        <f>MAX(CE$6:CE215)</f>
        <v>11</v>
      </c>
      <c r="CF4">
        <f>MAX(CF$6:CF215)</f>
        <v>10</v>
      </c>
      <c r="CG4">
        <f>MAX(CG$6:CG215)</f>
        <v>14</v>
      </c>
      <c r="CH4">
        <f>MAX(CH$6:CH215)</f>
        <v>13</v>
      </c>
      <c r="CI4">
        <f>MAX(CI$6:CI215)</f>
        <v>13</v>
      </c>
      <c r="CJ4">
        <f>MAX(CJ$6:CJ215)</f>
        <v>13</v>
      </c>
      <c r="CK4">
        <f>MAX(CK$6:CK215)</f>
        <v>13</v>
      </c>
      <c r="CL4">
        <f>MAX(CL$6:CL215)</f>
        <v>13</v>
      </c>
      <c r="CM4">
        <f>MAX(CM$6:CM215)</f>
        <v>13</v>
      </c>
      <c r="CN4">
        <f>MAX(CN$6:CN215)</f>
        <v>14</v>
      </c>
      <c r="CO4">
        <f>MAX(CO$6:CO215)</f>
        <v>13</v>
      </c>
      <c r="CP4">
        <f>MAX(CP$6:CP215)</f>
        <v>12</v>
      </c>
      <c r="CQ4">
        <f>MAX(CQ$6:CQ215)</f>
        <v>14</v>
      </c>
      <c r="CR4">
        <f>MAX(CR$6:CR215)</f>
        <v>11</v>
      </c>
      <c r="CS4">
        <f>MAX(CS$6:CS215)</f>
        <v>14</v>
      </c>
      <c r="CT4">
        <f>MAX(CT$6:CT215)</f>
        <v>14</v>
      </c>
      <c r="CU4">
        <f>MAX(CU$6:CU215)</f>
        <v>13</v>
      </c>
      <c r="CV4">
        <f>MAX(CV$6:CV215)</f>
        <v>13</v>
      </c>
      <c r="CW4">
        <f>MAX(CW$6:CW215)</f>
        <v>13</v>
      </c>
      <c r="CX4">
        <f>MAX(CX$6:CX215)</f>
        <v>12</v>
      </c>
      <c r="CY4">
        <f>MAX(CY$6:CY215)</f>
        <v>14</v>
      </c>
      <c r="CZ4">
        <f>MAX(CZ$6:CZ215)</f>
        <v>14</v>
      </c>
      <c r="DA4">
        <f>MAX(DA$6:DA215)</f>
        <v>13</v>
      </c>
      <c r="DB4">
        <f>MAX(DB$6:DB215)</f>
        <v>12</v>
      </c>
      <c r="DC4">
        <f>MAX(DC$6:DC215)</f>
        <v>14</v>
      </c>
      <c r="DD4">
        <f>MAX(DD$6:DD215)</f>
        <v>13</v>
      </c>
      <c r="DE4">
        <f>MAX(DE$6:DE215)</f>
        <v>13</v>
      </c>
      <c r="DF4">
        <f>MAX(DF$6:DF215)</f>
        <v>14</v>
      </c>
      <c r="DG4">
        <f>MAX(DG$6:DG215)</f>
        <v>14</v>
      </c>
      <c r="DH4">
        <f>MAX(DH$6:DH215)</f>
        <v>14</v>
      </c>
      <c r="DI4">
        <f>MAX(DI$6:DI215)</f>
        <v>14</v>
      </c>
      <c r="DJ4">
        <f>MAX(DJ$6:DJ215)</f>
        <v>13</v>
      </c>
      <c r="DK4">
        <f>MAX(DK$6:DK215)</f>
        <v>11</v>
      </c>
      <c r="DL4">
        <f>MAX(DL$6:DL215)</f>
        <v>14</v>
      </c>
      <c r="DM4">
        <f>MAX(DM$6:DM215)</f>
        <v>13</v>
      </c>
      <c r="DN4">
        <f>MAX(DN$6:DN215)</f>
        <v>14</v>
      </c>
    </row>
    <row r="5" spans="1:124" x14ac:dyDescent="0.2">
      <c r="G5">
        <f>MIN(G$6:G215)</f>
        <v>3</v>
      </c>
      <c r="H5">
        <f>MIN(H$6:H215)</f>
        <v>4</v>
      </c>
      <c r="I5">
        <f>MIN(I$6:I215)</f>
        <v>3</v>
      </c>
      <c r="J5">
        <f>MIN(J$6:J215)</f>
        <v>3</v>
      </c>
      <c r="K5">
        <f>MIN(K$6:K215)</f>
        <v>3</v>
      </c>
      <c r="L5">
        <f>MIN(L$6:L215)</f>
        <v>4</v>
      </c>
      <c r="M5">
        <f>MIN(M$6:M215)</f>
        <v>2</v>
      </c>
      <c r="N5">
        <f>MIN(N$6:N215)</f>
        <v>4</v>
      </c>
      <c r="O5">
        <f>MIN(O$6:O215)</f>
        <v>4</v>
      </c>
      <c r="P5">
        <f>MIN(P$6:P215)</f>
        <v>3</v>
      </c>
      <c r="Q5">
        <f>MIN(Q$6:Q215)</f>
        <v>4</v>
      </c>
      <c r="R5">
        <f>MIN(R$6:R215)</f>
        <v>4</v>
      </c>
      <c r="S5">
        <f>MIN(S$6:S215)</f>
        <v>3</v>
      </c>
      <c r="T5">
        <f>MIN(T$6:T215)</f>
        <v>0</v>
      </c>
      <c r="U5">
        <f>MIN(U$6:U215)</f>
        <v>2</v>
      </c>
      <c r="V5">
        <f>MIN(V$6:V215)</f>
        <v>4</v>
      </c>
      <c r="W5">
        <f>MIN(W$6:W215)</f>
        <v>3</v>
      </c>
      <c r="X5">
        <f>MIN(X$6:X215)</f>
        <v>4</v>
      </c>
      <c r="Y5">
        <f>MIN(Y$6:Y215)</f>
        <v>3</v>
      </c>
      <c r="Z5">
        <f>MIN(Z$6:Z215)</f>
        <v>3</v>
      </c>
      <c r="AA5">
        <f>MIN(AA$6:AA215)</f>
        <v>5</v>
      </c>
      <c r="AB5">
        <f>MIN(AB$6:AB215)</f>
        <v>3</v>
      </c>
      <c r="AC5">
        <f>MIN(AC$6:AC215)</f>
        <v>4</v>
      </c>
      <c r="AD5">
        <f>MIN(AD$6:AD215)</f>
        <v>3</v>
      </c>
      <c r="AE5">
        <f>MIN(AE$6:AE215)</f>
        <v>2</v>
      </c>
      <c r="AF5">
        <f>MIN(AF$6:AF215)</f>
        <v>3</v>
      </c>
      <c r="AG5">
        <f>MIN(AG$6:AG215)</f>
        <v>1</v>
      </c>
      <c r="AH5">
        <f>MIN(AH$6:AH215)</f>
        <v>3</v>
      </c>
      <c r="AI5">
        <f>MIN(AI$6:AI215)</f>
        <v>4</v>
      </c>
      <c r="AJ5">
        <f>MIN(AJ$6:AJ215)</f>
        <v>2</v>
      </c>
      <c r="AK5">
        <f>MIN(AK$6:AK215)</f>
        <v>4</v>
      </c>
      <c r="AL5">
        <f>MIN(AL$6:AL215)</f>
        <v>4</v>
      </c>
      <c r="AM5">
        <f>MIN(AM$6:AM215)</f>
        <v>1</v>
      </c>
      <c r="AN5">
        <f>MIN(AN$6:AN215)</f>
        <v>3</v>
      </c>
      <c r="AO5">
        <f>MIN(AO$6:AO215)</f>
        <v>3</v>
      </c>
      <c r="AP5">
        <f>MIN(AP$6:AP215)</f>
        <v>4</v>
      </c>
      <c r="AQ5">
        <f>MIN(AQ$6:AQ215)</f>
        <v>3</v>
      </c>
      <c r="AR5">
        <f>MIN(AR$6:AR215)</f>
        <v>4</v>
      </c>
      <c r="AS5">
        <f>MIN(AS$6:AS215)</f>
        <v>4</v>
      </c>
      <c r="AT5">
        <f>MIN(AT$6:AT215)</f>
        <v>3</v>
      </c>
      <c r="AU5">
        <f>MIN(AU$6:AU215)</f>
        <v>2</v>
      </c>
      <c r="AV5">
        <f>MIN(AV$6:AV215)</f>
        <v>2</v>
      </c>
      <c r="AW5">
        <f>MIN(AW$6:AW215)</f>
        <v>4</v>
      </c>
      <c r="AX5">
        <f>MIN(AX$6:AX215)</f>
        <v>4</v>
      </c>
      <c r="AY5">
        <f>MIN(AY$6:AY215)</f>
        <v>2</v>
      </c>
      <c r="AZ5">
        <f>MIN(AZ$6:AZ215)</f>
        <v>1</v>
      </c>
      <c r="BA5">
        <f>MIN(BA$6:BA215)</f>
        <v>3</v>
      </c>
      <c r="BB5">
        <f>MIN(BB$6:BB215)</f>
        <v>3</v>
      </c>
      <c r="BC5">
        <f>MIN(BC$6:BC215)</f>
        <v>2</v>
      </c>
      <c r="BD5">
        <f>MIN(BD$6:BD215)</f>
        <v>3</v>
      </c>
      <c r="BE5">
        <f>MIN(BE$6:BE215)</f>
        <v>2</v>
      </c>
      <c r="BF5">
        <f>MIN(BF$6:BF215)</f>
        <v>2</v>
      </c>
      <c r="BG5">
        <f>MIN(BG$6:BG215)</f>
        <v>2</v>
      </c>
      <c r="BH5">
        <f>MIN(BH$6:BH215)</f>
        <v>4</v>
      </c>
      <c r="BI5">
        <f>MIN(BI$6:BI215)</f>
        <v>3</v>
      </c>
      <c r="BJ5">
        <f>MIN(BJ$6:BJ215)</f>
        <v>3</v>
      </c>
      <c r="BK5">
        <f>MIN(BK$6:BK215)</f>
        <v>4</v>
      </c>
      <c r="BL5">
        <f>MIN(BL$6:BL215)</f>
        <v>5</v>
      </c>
      <c r="BM5">
        <f>MIN(BM$6:BM215)</f>
        <v>3</v>
      </c>
      <c r="BN5">
        <f>MIN(BN$6:BN215)</f>
        <v>3</v>
      </c>
      <c r="BO5">
        <f>MIN(BO$6:BO215)</f>
        <v>1</v>
      </c>
      <c r="BP5">
        <f>MIN(BP$6:BP215)</f>
        <v>3</v>
      </c>
      <c r="BQ5">
        <f>MIN(BQ$6:BQ215)</f>
        <v>2</v>
      </c>
      <c r="BR5">
        <f>MIN(BR$6:BR215)</f>
        <v>3</v>
      </c>
      <c r="BS5">
        <f>MIN(BS$6:BS215)</f>
        <v>1</v>
      </c>
      <c r="BT5">
        <f>MIN(BT$6:BT215)</f>
        <v>2</v>
      </c>
      <c r="BU5">
        <f>MIN(BU$6:BU215)</f>
        <v>3</v>
      </c>
      <c r="BV5">
        <f>MIN(BV$6:BV215)</f>
        <v>2</v>
      </c>
      <c r="BW5">
        <f>MIN(BW$6:BW215)</f>
        <v>2</v>
      </c>
      <c r="BX5">
        <f>MIN(BX$6:BX215)</f>
        <v>1</v>
      </c>
      <c r="BY5">
        <f>MIN(BY$6:BY215)</f>
        <v>3</v>
      </c>
      <c r="BZ5">
        <f>MIN(BZ$6:BZ215)</f>
        <v>2</v>
      </c>
      <c r="CA5">
        <f>MIN(CA$6:CA215)</f>
        <v>2</v>
      </c>
      <c r="CB5">
        <f>MIN(CB$6:CB215)</f>
        <v>4</v>
      </c>
      <c r="CC5">
        <f>MIN(CC$6:CC215)</f>
        <v>2</v>
      </c>
      <c r="CD5">
        <f>MIN(CD$6:CD215)</f>
        <v>4</v>
      </c>
      <c r="CE5">
        <f>MIN(CE$6:CE215)</f>
        <v>4</v>
      </c>
      <c r="CF5">
        <f>MIN(CF$6:CF215)</f>
        <v>4</v>
      </c>
      <c r="CG5">
        <f>MIN(CG$6:CG215)</f>
        <v>4</v>
      </c>
      <c r="CH5">
        <f>MIN(CH$6:CH215)</f>
        <v>3</v>
      </c>
      <c r="CI5">
        <f>MIN(CI$6:CI215)</f>
        <v>7</v>
      </c>
      <c r="CJ5">
        <f>MIN(CJ$6:CJ215)</f>
        <v>4</v>
      </c>
      <c r="CK5">
        <f>MIN(CK$6:CK215)</f>
        <v>6</v>
      </c>
      <c r="CL5">
        <f>MIN(CL$6:CL215)</f>
        <v>5</v>
      </c>
      <c r="CM5">
        <f>MIN(CM$6:CM215)</f>
        <v>4</v>
      </c>
      <c r="CN5">
        <f>MIN(CN$6:CN215)</f>
        <v>2</v>
      </c>
      <c r="CO5">
        <f>MIN(CO$6:CO215)</f>
        <v>5</v>
      </c>
      <c r="CP5">
        <f>MIN(CP$6:CP215)</f>
        <v>3</v>
      </c>
      <c r="CQ5">
        <f>MIN(CQ$6:CQ215)</f>
        <v>5</v>
      </c>
      <c r="CR5">
        <f>MIN(CR$6:CR215)</f>
        <v>1</v>
      </c>
      <c r="CS5">
        <f>MIN(CS$6:CS215)</f>
        <v>4</v>
      </c>
      <c r="CT5">
        <f>MIN(CT$6:CT215)</f>
        <v>4</v>
      </c>
      <c r="CU5">
        <f>MIN(CU$6:CU215)</f>
        <v>4</v>
      </c>
      <c r="CV5">
        <f>MIN(CV$6:CV215)</f>
        <v>6</v>
      </c>
      <c r="CW5">
        <f>MIN(CW$6:CW215)</f>
        <v>5</v>
      </c>
      <c r="CX5">
        <f>MIN(CX$6:CX215)</f>
        <v>6</v>
      </c>
      <c r="CY5">
        <f>MIN(CY$6:CY215)</f>
        <v>6</v>
      </c>
      <c r="CZ5">
        <f>MIN(CZ$6:CZ215)</f>
        <v>3</v>
      </c>
      <c r="DA5">
        <f>MIN(DA$6:DA215)</f>
        <v>5</v>
      </c>
      <c r="DB5">
        <f>MIN(DB$6:DB215)</f>
        <v>3</v>
      </c>
      <c r="DC5">
        <f>MIN(DC$6:DC215)</f>
        <v>1</v>
      </c>
      <c r="DD5">
        <f>MIN(DD$6:DD215)</f>
        <v>3</v>
      </c>
      <c r="DE5">
        <f>MIN(DE$6:DE215)</f>
        <v>3</v>
      </c>
      <c r="DF5">
        <f>MIN(DF$6:DF215)</f>
        <v>6</v>
      </c>
      <c r="DG5">
        <f>MIN(DG$6:DG215)</f>
        <v>3</v>
      </c>
      <c r="DH5">
        <f>MIN(DH$6:DH215)</f>
        <v>3</v>
      </c>
      <c r="DI5">
        <f>MIN(DI$6:DI215)</f>
        <v>1</v>
      </c>
      <c r="DJ5">
        <f>MIN(DJ$6:DJ215)</f>
        <v>3</v>
      </c>
      <c r="DK5">
        <f>MIN(DK$6:DK215)</f>
        <v>5</v>
      </c>
      <c r="DL5">
        <f>MIN(DL$6:DL215)</f>
        <v>4</v>
      </c>
      <c r="DM5">
        <f>MIN(DM$6:DM215)</f>
        <v>6</v>
      </c>
      <c r="DN5">
        <f>MIN(DN$6:DN215)</f>
        <v>5</v>
      </c>
    </row>
    <row r="6" spans="1:124" x14ac:dyDescent="0.2">
      <c r="A6" s="1" t="s">
        <v>71</v>
      </c>
      <c r="B6" s="6">
        <v>6</v>
      </c>
      <c r="C6">
        <f t="shared" ref="C6:C69" si="0">SUM(F6:DN6)</f>
        <v>368</v>
      </c>
      <c r="D6">
        <f t="shared" ref="D6:D69" si="1">COUNT(F6:DN6)</f>
        <v>45</v>
      </c>
      <c r="E6" s="3">
        <f t="shared" ref="E6:E69" si="2">AVERAGE(F6:DN6)</f>
        <v>8.1777777777777771</v>
      </c>
      <c r="G6" s="1">
        <v>12</v>
      </c>
      <c r="H6">
        <v>7</v>
      </c>
      <c r="I6">
        <v>9</v>
      </c>
      <c r="J6">
        <v>9</v>
      </c>
      <c r="K6">
        <v>6</v>
      </c>
      <c r="L6">
        <v>7</v>
      </c>
      <c r="M6">
        <v>9</v>
      </c>
      <c r="N6">
        <v>6</v>
      </c>
      <c r="O6">
        <v>7</v>
      </c>
      <c r="P6">
        <v>7</v>
      </c>
      <c r="Q6">
        <v>8</v>
      </c>
      <c r="R6">
        <v>4</v>
      </c>
      <c r="S6">
        <v>6</v>
      </c>
      <c r="T6">
        <v>6</v>
      </c>
      <c r="U6">
        <v>10</v>
      </c>
      <c r="V6">
        <v>6</v>
      </c>
      <c r="W6">
        <v>9</v>
      </c>
      <c r="X6">
        <v>6</v>
      </c>
      <c r="Z6">
        <v>5</v>
      </c>
      <c r="AA6">
        <v>7</v>
      </c>
      <c r="AB6">
        <v>8</v>
      </c>
      <c r="AC6">
        <v>7</v>
      </c>
      <c r="AD6">
        <v>7</v>
      </c>
      <c r="AE6">
        <v>7</v>
      </c>
      <c r="AF6">
        <v>10</v>
      </c>
      <c r="AG6">
        <v>7</v>
      </c>
      <c r="AH6">
        <v>9</v>
      </c>
      <c r="AI6">
        <v>8</v>
      </c>
      <c r="AJ6">
        <v>9</v>
      </c>
      <c r="AK6">
        <v>8</v>
      </c>
      <c r="AL6" s="1">
        <v>11</v>
      </c>
      <c r="AM6">
        <v>7</v>
      </c>
      <c r="AN6">
        <v>8</v>
      </c>
      <c r="AO6">
        <v>12</v>
      </c>
      <c r="AP6">
        <v>13</v>
      </c>
      <c r="AQ6" s="1">
        <v>11</v>
      </c>
      <c r="AR6" s="1">
        <v>10</v>
      </c>
      <c r="AS6">
        <v>7</v>
      </c>
      <c r="AT6">
        <v>9</v>
      </c>
      <c r="AU6" s="1">
        <v>12</v>
      </c>
      <c r="AV6">
        <v>9</v>
      </c>
      <c r="AW6" s="1">
        <v>11</v>
      </c>
      <c r="AX6">
        <v>9</v>
      </c>
      <c r="AY6">
        <v>8</v>
      </c>
      <c r="AZ6">
        <v>5</v>
      </c>
      <c r="DP6" s="10">
        <v>1953</v>
      </c>
      <c r="DQ6" s="10"/>
      <c r="DR6" s="1" t="str">
        <f t="shared" ref="DR6:DR69" si="3">A6</f>
        <v>Mulliner SN</v>
      </c>
      <c r="DS6" t="s">
        <v>543</v>
      </c>
      <c r="DT6" s="10" t="s">
        <v>716</v>
      </c>
    </row>
    <row r="7" spans="1:124" x14ac:dyDescent="0.2">
      <c r="A7" s="1" t="s">
        <v>139</v>
      </c>
      <c r="B7" s="6">
        <v>12</v>
      </c>
      <c r="C7">
        <f t="shared" si="0"/>
        <v>269</v>
      </c>
      <c r="D7">
        <f t="shared" si="1"/>
        <v>28</v>
      </c>
      <c r="E7" s="3">
        <f t="shared" si="2"/>
        <v>9.6071428571428577</v>
      </c>
      <c r="J7">
        <v>11</v>
      </c>
      <c r="L7" s="1">
        <v>9</v>
      </c>
      <c r="M7">
        <v>9</v>
      </c>
      <c r="N7">
        <v>10</v>
      </c>
      <c r="P7">
        <v>9</v>
      </c>
      <c r="Q7">
        <v>6</v>
      </c>
      <c r="R7" s="1">
        <v>11</v>
      </c>
      <c r="S7" s="1">
        <v>11</v>
      </c>
      <c r="T7" s="1">
        <v>10</v>
      </c>
      <c r="U7" s="1">
        <v>12</v>
      </c>
      <c r="V7" s="1">
        <v>12</v>
      </c>
      <c r="W7">
        <v>7</v>
      </c>
      <c r="X7" s="1">
        <v>11</v>
      </c>
      <c r="Y7">
        <v>6</v>
      </c>
      <c r="Z7">
        <v>11</v>
      </c>
      <c r="AA7">
        <v>7</v>
      </c>
      <c r="AB7" s="1">
        <v>11</v>
      </c>
      <c r="AC7" s="1">
        <v>10</v>
      </c>
      <c r="AE7" s="1">
        <v>14</v>
      </c>
      <c r="AF7" s="1">
        <v>11</v>
      </c>
      <c r="AG7">
        <v>8</v>
      </c>
      <c r="AK7">
        <v>10</v>
      </c>
      <c r="AL7">
        <v>9</v>
      </c>
      <c r="AM7">
        <v>7</v>
      </c>
      <c r="AN7">
        <v>11</v>
      </c>
      <c r="AO7" s="1">
        <v>12</v>
      </c>
      <c r="AP7">
        <v>8</v>
      </c>
      <c r="AQ7">
        <v>6</v>
      </c>
      <c r="DP7" s="10">
        <v>1969</v>
      </c>
      <c r="DQ7" s="10"/>
      <c r="DR7" s="1" t="str">
        <f t="shared" si="3"/>
        <v>Fulford RI</v>
      </c>
      <c r="DS7" t="s">
        <v>543</v>
      </c>
      <c r="DT7" s="10" t="s">
        <v>702</v>
      </c>
    </row>
    <row r="8" spans="1:124" x14ac:dyDescent="0.2">
      <c r="A8" s="1" t="s">
        <v>74</v>
      </c>
      <c r="B8" s="6">
        <v>5</v>
      </c>
      <c r="C8">
        <f t="shared" si="0"/>
        <v>269</v>
      </c>
      <c r="D8">
        <f t="shared" si="1"/>
        <v>31</v>
      </c>
      <c r="E8" s="3">
        <f t="shared" si="2"/>
        <v>8.67741935483871</v>
      </c>
      <c r="I8">
        <v>3</v>
      </c>
      <c r="K8">
        <v>7</v>
      </c>
      <c r="L8">
        <v>8</v>
      </c>
      <c r="M8">
        <v>4</v>
      </c>
      <c r="N8" s="1">
        <v>11</v>
      </c>
      <c r="O8">
        <v>10</v>
      </c>
      <c r="P8">
        <v>8</v>
      </c>
      <c r="Q8">
        <v>8</v>
      </c>
      <c r="R8">
        <v>6</v>
      </c>
      <c r="S8">
        <v>9</v>
      </c>
      <c r="T8">
        <v>8</v>
      </c>
      <c r="U8">
        <v>8</v>
      </c>
      <c r="V8">
        <v>7</v>
      </c>
      <c r="W8">
        <v>6</v>
      </c>
      <c r="X8">
        <v>10</v>
      </c>
      <c r="Y8">
        <v>9</v>
      </c>
      <c r="Z8" s="1">
        <v>13</v>
      </c>
      <c r="AA8">
        <v>7</v>
      </c>
      <c r="AB8">
        <v>10</v>
      </c>
      <c r="AC8">
        <v>8</v>
      </c>
      <c r="AD8">
        <v>9</v>
      </c>
      <c r="AE8">
        <v>10</v>
      </c>
      <c r="AF8">
        <v>8</v>
      </c>
      <c r="AG8">
        <v>8</v>
      </c>
      <c r="AH8">
        <v>10</v>
      </c>
      <c r="AI8">
        <v>7</v>
      </c>
      <c r="AJ8" s="1">
        <v>13</v>
      </c>
      <c r="AK8" s="1">
        <v>13</v>
      </c>
      <c r="AL8">
        <v>9</v>
      </c>
      <c r="AM8">
        <v>10</v>
      </c>
      <c r="AN8" s="1">
        <v>12</v>
      </c>
      <c r="DP8" s="10">
        <v>1969</v>
      </c>
      <c r="DQ8" s="10"/>
      <c r="DR8" s="1" t="str">
        <f t="shared" si="3"/>
        <v>Maugham DB</v>
      </c>
      <c r="DS8" t="s">
        <v>543</v>
      </c>
      <c r="DT8" s="10" t="s">
        <v>646</v>
      </c>
    </row>
    <row r="9" spans="1:124" x14ac:dyDescent="0.2">
      <c r="A9" s="1" t="s">
        <v>177</v>
      </c>
      <c r="B9" s="6">
        <v>9</v>
      </c>
      <c r="C9">
        <f t="shared" si="0"/>
        <v>244</v>
      </c>
      <c r="D9">
        <f t="shared" si="1"/>
        <v>24</v>
      </c>
      <c r="E9" s="3">
        <f t="shared" si="2"/>
        <v>10.166666666666666</v>
      </c>
      <c r="BC9">
        <v>6</v>
      </c>
      <c r="BD9">
        <v>10</v>
      </c>
      <c r="BE9">
        <v>6</v>
      </c>
      <c r="BF9">
        <v>9</v>
      </c>
      <c r="BG9" s="1">
        <v>13</v>
      </c>
      <c r="BH9">
        <v>8</v>
      </c>
      <c r="BJ9" s="1">
        <v>11</v>
      </c>
      <c r="BK9">
        <v>8</v>
      </c>
      <c r="BL9">
        <v>7</v>
      </c>
      <c r="BM9">
        <v>7</v>
      </c>
      <c r="BN9" s="1">
        <v>11</v>
      </c>
      <c r="BO9" s="1">
        <v>11</v>
      </c>
      <c r="BP9" s="1">
        <v>14</v>
      </c>
      <c r="BQ9" s="4">
        <v>10</v>
      </c>
      <c r="BR9">
        <v>10</v>
      </c>
      <c r="BS9" s="1">
        <v>13</v>
      </c>
      <c r="BT9" s="1">
        <v>11</v>
      </c>
      <c r="BU9" s="1">
        <v>13</v>
      </c>
      <c r="BV9">
        <v>15</v>
      </c>
      <c r="BW9">
        <v>12</v>
      </c>
      <c r="BX9">
        <v>7</v>
      </c>
      <c r="BY9">
        <v>12</v>
      </c>
      <c r="BZ9">
        <v>11</v>
      </c>
      <c r="CA9">
        <v>9</v>
      </c>
      <c r="DP9" s="10">
        <v>1932</v>
      </c>
      <c r="DQ9" s="10">
        <v>2014</v>
      </c>
      <c r="DR9" s="1" t="str">
        <f t="shared" si="3"/>
        <v>Solomon JW</v>
      </c>
      <c r="DS9" t="s">
        <v>543</v>
      </c>
      <c r="DT9" s="10" t="s">
        <v>649</v>
      </c>
    </row>
    <row r="10" spans="1:124" x14ac:dyDescent="0.2">
      <c r="A10" s="1" t="s">
        <v>97</v>
      </c>
      <c r="B10" s="6">
        <v>11</v>
      </c>
      <c r="C10">
        <f t="shared" si="0"/>
        <v>224</v>
      </c>
      <c r="D10">
        <f t="shared" si="1"/>
        <v>23</v>
      </c>
      <c r="E10" s="3">
        <f t="shared" si="2"/>
        <v>9.7391304347826093</v>
      </c>
      <c r="AL10">
        <v>4</v>
      </c>
      <c r="AO10">
        <v>6</v>
      </c>
      <c r="AP10">
        <v>12</v>
      </c>
      <c r="AR10">
        <v>9</v>
      </c>
      <c r="AS10" s="1">
        <v>10</v>
      </c>
      <c r="AT10" s="1">
        <v>10</v>
      </c>
      <c r="AU10">
        <v>10</v>
      </c>
      <c r="AV10" s="1">
        <v>12</v>
      </c>
      <c r="AW10">
        <v>10</v>
      </c>
      <c r="AX10" s="1">
        <v>11</v>
      </c>
      <c r="AZ10" s="1">
        <v>12</v>
      </c>
      <c r="BA10">
        <v>9</v>
      </c>
      <c r="BB10" s="1">
        <v>11</v>
      </c>
      <c r="BC10" s="1">
        <v>14</v>
      </c>
      <c r="BD10" s="1">
        <v>10</v>
      </c>
      <c r="BE10" s="1">
        <v>10</v>
      </c>
      <c r="BF10">
        <v>9</v>
      </c>
      <c r="BG10">
        <v>9</v>
      </c>
      <c r="BH10">
        <v>11</v>
      </c>
      <c r="BI10">
        <v>10</v>
      </c>
      <c r="BJ10">
        <v>10</v>
      </c>
      <c r="BK10">
        <v>7</v>
      </c>
      <c r="BL10">
        <v>8</v>
      </c>
      <c r="DP10" s="10">
        <v>1946</v>
      </c>
      <c r="DQ10" s="10"/>
      <c r="DR10" s="1" t="str">
        <f t="shared" si="3"/>
        <v>Aspinall GN</v>
      </c>
      <c r="DS10" t="s">
        <v>543</v>
      </c>
      <c r="DT10" s="10" t="s">
        <v>659</v>
      </c>
    </row>
    <row r="11" spans="1:124" x14ac:dyDescent="0.2">
      <c r="A11" s="1" t="s">
        <v>621</v>
      </c>
      <c r="B11" s="6">
        <v>6</v>
      </c>
      <c r="C11">
        <f t="shared" si="0"/>
        <v>207</v>
      </c>
      <c r="D11">
        <f t="shared" si="1"/>
        <v>19</v>
      </c>
      <c r="E11" s="3">
        <f t="shared" si="2"/>
        <v>10.894736842105264</v>
      </c>
      <c r="BW11">
        <v>3</v>
      </c>
      <c r="CD11">
        <v>8</v>
      </c>
      <c r="CG11">
        <v>13</v>
      </c>
      <c r="CH11" s="1">
        <v>13</v>
      </c>
      <c r="CI11">
        <v>12</v>
      </c>
      <c r="CJ11">
        <v>10</v>
      </c>
      <c r="CK11" s="1">
        <v>13</v>
      </c>
      <c r="CL11" s="1">
        <v>13</v>
      </c>
      <c r="CM11">
        <v>10</v>
      </c>
      <c r="CN11">
        <v>14</v>
      </c>
      <c r="CO11">
        <v>12</v>
      </c>
      <c r="CP11">
        <v>12</v>
      </c>
      <c r="CQ11">
        <v>10</v>
      </c>
      <c r="CR11">
        <v>9</v>
      </c>
      <c r="CS11">
        <v>8</v>
      </c>
      <c r="CT11">
        <v>10</v>
      </c>
      <c r="CU11">
        <v>11</v>
      </c>
      <c r="CV11">
        <v>13</v>
      </c>
      <c r="CW11">
        <v>13</v>
      </c>
      <c r="DP11" s="10">
        <v>1884</v>
      </c>
      <c r="DQ11" s="10">
        <v>1965</v>
      </c>
      <c r="DR11" s="1" t="str">
        <f t="shared" si="3"/>
        <v>Steel DD Miss</v>
      </c>
      <c r="DS11" t="s">
        <v>543</v>
      </c>
      <c r="DT11" s="10" t="s">
        <v>732</v>
      </c>
    </row>
    <row r="12" spans="1:124" x14ac:dyDescent="0.2">
      <c r="A12" s="1" t="s">
        <v>120</v>
      </c>
      <c r="B12" s="6">
        <v>6</v>
      </c>
      <c r="C12">
        <f t="shared" si="0"/>
        <v>199</v>
      </c>
      <c r="D12">
        <f t="shared" si="1"/>
        <v>21</v>
      </c>
      <c r="E12" s="3">
        <f t="shared" si="2"/>
        <v>9.4761904761904763</v>
      </c>
      <c r="BH12">
        <v>5</v>
      </c>
      <c r="BI12">
        <v>8</v>
      </c>
      <c r="BK12">
        <v>5</v>
      </c>
      <c r="BL12">
        <v>6</v>
      </c>
      <c r="BM12">
        <v>9</v>
      </c>
      <c r="BN12">
        <v>7</v>
      </c>
      <c r="BO12">
        <v>10</v>
      </c>
      <c r="BP12">
        <v>10</v>
      </c>
      <c r="BQ12">
        <v>9</v>
      </c>
      <c r="BR12" s="1">
        <v>11</v>
      </c>
      <c r="BS12">
        <v>9</v>
      </c>
      <c r="BT12">
        <v>9</v>
      </c>
      <c r="BU12">
        <v>10</v>
      </c>
      <c r="BV12" s="1">
        <v>15</v>
      </c>
      <c r="BW12">
        <v>11</v>
      </c>
      <c r="BX12">
        <v>10</v>
      </c>
      <c r="BY12" s="1">
        <v>12</v>
      </c>
      <c r="BZ12" s="1">
        <v>11</v>
      </c>
      <c r="CA12" s="4">
        <v>7</v>
      </c>
      <c r="CB12" s="1">
        <v>12</v>
      </c>
      <c r="CC12" s="1">
        <v>13</v>
      </c>
      <c r="DP12" s="10">
        <v>1904</v>
      </c>
      <c r="DQ12" s="10">
        <v>1996</v>
      </c>
      <c r="DR12" s="1" t="str">
        <f t="shared" si="3"/>
        <v>Cotter EPC</v>
      </c>
      <c r="DS12" t="s">
        <v>543</v>
      </c>
      <c r="DT12" s="10" t="s">
        <v>686</v>
      </c>
    </row>
    <row r="13" spans="1:124" x14ac:dyDescent="0.2">
      <c r="A13" s="1" t="s">
        <v>161</v>
      </c>
      <c r="B13" s="6">
        <v>1</v>
      </c>
      <c r="C13">
        <f t="shared" si="0"/>
        <v>178</v>
      </c>
      <c r="D13">
        <f t="shared" si="1"/>
        <v>21</v>
      </c>
      <c r="E13" s="3">
        <f t="shared" si="2"/>
        <v>8.4761904761904763</v>
      </c>
      <c r="BU13">
        <v>4</v>
      </c>
      <c r="BY13">
        <v>4</v>
      </c>
      <c r="CG13">
        <v>7</v>
      </c>
      <c r="CI13">
        <v>8</v>
      </c>
      <c r="CJ13">
        <v>10</v>
      </c>
      <c r="CK13">
        <v>9</v>
      </c>
      <c r="CL13">
        <v>10</v>
      </c>
      <c r="CM13">
        <v>10</v>
      </c>
      <c r="CN13">
        <v>9</v>
      </c>
      <c r="CO13">
        <v>5</v>
      </c>
      <c r="CP13">
        <v>8</v>
      </c>
      <c r="CQ13">
        <v>7</v>
      </c>
      <c r="CR13">
        <v>10</v>
      </c>
      <c r="CS13">
        <v>11</v>
      </c>
      <c r="CT13">
        <v>14</v>
      </c>
      <c r="CU13">
        <v>10</v>
      </c>
      <c r="CV13">
        <v>9</v>
      </c>
      <c r="CW13">
        <v>12</v>
      </c>
      <c r="CX13">
        <v>9</v>
      </c>
      <c r="CY13">
        <v>7</v>
      </c>
      <c r="DA13">
        <v>5</v>
      </c>
      <c r="DP13" s="10">
        <v>1892</v>
      </c>
      <c r="DQ13" s="10">
        <v>1967</v>
      </c>
      <c r="DR13" s="1" t="str">
        <f t="shared" si="3"/>
        <v>Longman W</v>
      </c>
      <c r="DS13" t="s">
        <v>543</v>
      </c>
      <c r="DT13" s="10" t="s">
        <v>648</v>
      </c>
    </row>
    <row r="14" spans="1:124" x14ac:dyDescent="0.2">
      <c r="A14" s="1" t="s">
        <v>157</v>
      </c>
      <c r="B14" s="6">
        <v>6</v>
      </c>
      <c r="C14">
        <f t="shared" si="0"/>
        <v>158</v>
      </c>
      <c r="D14">
        <f t="shared" si="1"/>
        <v>16</v>
      </c>
      <c r="E14" s="3">
        <f t="shared" si="2"/>
        <v>9.875</v>
      </c>
      <c r="BN14">
        <v>7</v>
      </c>
      <c r="BP14">
        <v>7</v>
      </c>
      <c r="BQ14" s="1">
        <v>11</v>
      </c>
      <c r="BR14">
        <v>7</v>
      </c>
      <c r="BS14">
        <v>11</v>
      </c>
      <c r="BT14">
        <v>10</v>
      </c>
      <c r="BX14" s="1">
        <v>14</v>
      </c>
      <c r="BY14" s="1"/>
      <c r="BZ14" s="4">
        <v>10</v>
      </c>
      <c r="CA14" s="1">
        <v>11</v>
      </c>
      <c r="CB14" s="1"/>
      <c r="CC14" s="4">
        <v>10</v>
      </c>
      <c r="CD14" s="1">
        <v>11</v>
      </c>
      <c r="CE14">
        <v>11</v>
      </c>
      <c r="CM14">
        <v>8</v>
      </c>
      <c r="CO14" s="1">
        <v>13</v>
      </c>
      <c r="CP14">
        <v>11</v>
      </c>
      <c r="CQ14">
        <v>6</v>
      </c>
      <c r="DP14" s="10">
        <v>1904</v>
      </c>
      <c r="DQ14" s="10">
        <v>1986</v>
      </c>
      <c r="DR14" s="1" t="str">
        <f t="shared" si="3"/>
        <v>Hicks HO</v>
      </c>
      <c r="DS14" t="s">
        <v>543</v>
      </c>
      <c r="DT14" s="10" t="s">
        <v>644</v>
      </c>
    </row>
    <row r="15" spans="1:124" x14ac:dyDescent="0.2">
      <c r="A15" s="1" t="s">
        <v>100</v>
      </c>
      <c r="B15" s="6">
        <v>1</v>
      </c>
      <c r="C15">
        <f t="shared" si="0"/>
        <v>143</v>
      </c>
      <c r="D15">
        <f t="shared" si="1"/>
        <v>13</v>
      </c>
      <c r="E15" s="3">
        <f t="shared" si="2"/>
        <v>11</v>
      </c>
      <c r="CV15">
        <v>8</v>
      </c>
      <c r="CW15">
        <v>10</v>
      </c>
      <c r="DC15">
        <v>8</v>
      </c>
      <c r="DD15">
        <v>11</v>
      </c>
      <c r="DE15">
        <v>8</v>
      </c>
      <c r="DF15">
        <v>11</v>
      </c>
      <c r="DG15">
        <v>13</v>
      </c>
      <c r="DH15">
        <v>14</v>
      </c>
      <c r="DI15">
        <v>11</v>
      </c>
      <c r="DJ15">
        <v>13</v>
      </c>
      <c r="DK15">
        <v>9</v>
      </c>
      <c r="DL15">
        <v>14</v>
      </c>
      <c r="DM15">
        <v>13</v>
      </c>
      <c r="DP15" s="10">
        <v>1870</v>
      </c>
      <c r="DQ15" s="10">
        <v>1925</v>
      </c>
      <c r="DR15" s="1" t="str">
        <f t="shared" si="3"/>
        <v>Beaton RCJ</v>
      </c>
      <c r="DS15" t="s">
        <v>543</v>
      </c>
      <c r="DT15" s="10" t="s">
        <v>628</v>
      </c>
    </row>
    <row r="16" spans="1:124" x14ac:dyDescent="0.2">
      <c r="A16" s="1" t="s">
        <v>75</v>
      </c>
      <c r="B16" s="6">
        <v>1</v>
      </c>
      <c r="C16">
        <f t="shared" si="0"/>
        <v>138</v>
      </c>
      <c r="D16">
        <f t="shared" si="1"/>
        <v>13</v>
      </c>
      <c r="E16" s="3">
        <f t="shared" si="2"/>
        <v>10.615384615384615</v>
      </c>
      <c r="CO16">
        <v>9</v>
      </c>
      <c r="CP16">
        <v>12</v>
      </c>
      <c r="CR16">
        <v>11</v>
      </c>
      <c r="CT16">
        <v>11</v>
      </c>
      <c r="CV16">
        <v>9</v>
      </c>
      <c r="CW16">
        <v>10</v>
      </c>
      <c r="CY16">
        <v>9</v>
      </c>
      <c r="CZ16">
        <v>11</v>
      </c>
      <c r="DA16">
        <v>12</v>
      </c>
      <c r="DB16">
        <v>11</v>
      </c>
      <c r="DC16">
        <v>14</v>
      </c>
      <c r="DD16">
        <v>12</v>
      </c>
      <c r="DE16">
        <v>7</v>
      </c>
      <c r="DP16" s="10">
        <v>1886</v>
      </c>
      <c r="DQ16" s="10">
        <v>1958</v>
      </c>
      <c r="DR16" s="1" t="str">
        <f t="shared" si="3"/>
        <v>Mathews PD</v>
      </c>
      <c r="DS16" t="s">
        <v>543</v>
      </c>
      <c r="DT16" s="10" t="s">
        <v>645</v>
      </c>
    </row>
    <row r="17" spans="1:130" x14ac:dyDescent="0.2">
      <c r="A17" s="1" t="s">
        <v>115</v>
      </c>
      <c r="B17" s="6">
        <v>5</v>
      </c>
      <c r="C17">
        <f t="shared" si="0"/>
        <v>138</v>
      </c>
      <c r="D17">
        <f t="shared" si="1"/>
        <v>18</v>
      </c>
      <c r="E17" s="3">
        <f t="shared" si="2"/>
        <v>7.666666666666667</v>
      </c>
      <c r="Y17">
        <v>6</v>
      </c>
      <c r="Z17">
        <v>3</v>
      </c>
      <c r="AA17" s="1">
        <v>8</v>
      </c>
      <c r="AB17">
        <v>6</v>
      </c>
      <c r="AC17">
        <v>10</v>
      </c>
      <c r="AD17">
        <v>3</v>
      </c>
      <c r="AE17">
        <v>6</v>
      </c>
      <c r="AF17">
        <v>8</v>
      </c>
      <c r="AG17">
        <v>9</v>
      </c>
      <c r="AH17" s="1">
        <v>11</v>
      </c>
      <c r="AI17" s="1">
        <v>9</v>
      </c>
      <c r="AJ17">
        <v>7</v>
      </c>
      <c r="AK17">
        <v>10</v>
      </c>
      <c r="AL17">
        <v>8</v>
      </c>
      <c r="AM17" s="1">
        <v>11</v>
      </c>
      <c r="AN17">
        <v>6</v>
      </c>
      <c r="AO17">
        <v>3</v>
      </c>
      <c r="AP17" s="1">
        <v>14</v>
      </c>
      <c r="DP17" s="10">
        <v>1971</v>
      </c>
      <c r="DQ17" s="10"/>
      <c r="DR17" s="1" t="str">
        <f t="shared" si="3"/>
        <v>Clarke CD</v>
      </c>
      <c r="DS17" t="s">
        <v>543</v>
      </c>
      <c r="DT17" s="10" t="s">
        <v>679</v>
      </c>
    </row>
    <row r="18" spans="1:130" x14ac:dyDescent="0.2">
      <c r="A18" s="1" t="s">
        <v>62</v>
      </c>
      <c r="B18" s="6">
        <v>1</v>
      </c>
      <c r="C18">
        <f t="shared" si="0"/>
        <v>127</v>
      </c>
      <c r="D18">
        <f t="shared" si="1"/>
        <v>17</v>
      </c>
      <c r="E18" s="3">
        <f t="shared" si="2"/>
        <v>7.4705882352941178</v>
      </c>
      <c r="AZ18">
        <v>1</v>
      </c>
      <c r="BA18">
        <v>8</v>
      </c>
      <c r="BB18">
        <v>7</v>
      </c>
      <c r="BE18">
        <v>9</v>
      </c>
      <c r="BF18">
        <v>4</v>
      </c>
      <c r="BG18">
        <v>12</v>
      </c>
      <c r="BH18">
        <v>4</v>
      </c>
      <c r="BI18">
        <v>5</v>
      </c>
      <c r="BJ18">
        <v>9</v>
      </c>
      <c r="BK18">
        <v>8</v>
      </c>
      <c r="BL18" s="1">
        <v>10</v>
      </c>
      <c r="BM18">
        <v>10</v>
      </c>
      <c r="BP18">
        <v>7</v>
      </c>
      <c r="BQ18">
        <v>7</v>
      </c>
      <c r="BR18">
        <v>10</v>
      </c>
      <c r="BS18">
        <v>8</v>
      </c>
      <c r="BT18">
        <v>8</v>
      </c>
      <c r="DP18" s="10">
        <v>1937</v>
      </c>
      <c r="DQ18" s="10">
        <v>2020</v>
      </c>
      <c r="DR18" s="1" t="str">
        <f t="shared" si="3"/>
        <v>Ormerod WP</v>
      </c>
      <c r="DS18" t="s">
        <v>543</v>
      </c>
      <c r="DT18" s="10" t="s">
        <v>648</v>
      </c>
    </row>
    <row r="19" spans="1:130" x14ac:dyDescent="0.2">
      <c r="A19" s="1" t="s">
        <v>225</v>
      </c>
      <c r="B19" s="6">
        <v>1</v>
      </c>
      <c r="C19">
        <f t="shared" si="0"/>
        <v>125</v>
      </c>
      <c r="D19">
        <f t="shared" si="1"/>
        <v>12</v>
      </c>
      <c r="E19" s="3">
        <f t="shared" si="2"/>
        <v>10.416666666666666</v>
      </c>
      <c r="CG19">
        <v>11</v>
      </c>
      <c r="CH19">
        <v>10</v>
      </c>
      <c r="CI19">
        <v>7</v>
      </c>
      <c r="CJ19">
        <v>13</v>
      </c>
      <c r="CK19">
        <v>10</v>
      </c>
      <c r="CL19">
        <v>12</v>
      </c>
      <c r="CM19">
        <v>11</v>
      </c>
      <c r="CN19">
        <v>9</v>
      </c>
      <c r="CO19">
        <v>10</v>
      </c>
      <c r="CP19">
        <v>12</v>
      </c>
      <c r="CQ19">
        <v>13</v>
      </c>
      <c r="CR19">
        <v>7</v>
      </c>
      <c r="DP19" s="10">
        <v>1875</v>
      </c>
      <c r="DQ19" s="10">
        <v>1946</v>
      </c>
      <c r="DR19" s="1" t="str">
        <f t="shared" si="3"/>
        <v>Du Pre WB</v>
      </c>
      <c r="DS19" t="s">
        <v>543</v>
      </c>
      <c r="DT19" s="10" t="s">
        <v>648</v>
      </c>
    </row>
    <row r="20" spans="1:130" x14ac:dyDescent="0.2">
      <c r="A20" s="1" t="s">
        <v>327</v>
      </c>
      <c r="C20">
        <f t="shared" si="0"/>
        <v>119</v>
      </c>
      <c r="D20">
        <f t="shared" si="1"/>
        <v>18</v>
      </c>
      <c r="E20" s="3">
        <f t="shared" si="2"/>
        <v>6.6111111111111107</v>
      </c>
      <c r="BT20">
        <v>6</v>
      </c>
      <c r="BU20">
        <v>7</v>
      </c>
      <c r="BV20">
        <v>5</v>
      </c>
      <c r="BW20">
        <v>10</v>
      </c>
      <c r="BX20">
        <v>8</v>
      </c>
      <c r="BY20">
        <v>6</v>
      </c>
      <c r="BZ20">
        <v>2</v>
      </c>
      <c r="CA20">
        <v>3</v>
      </c>
      <c r="CB20">
        <v>4</v>
      </c>
      <c r="CE20">
        <v>5</v>
      </c>
      <c r="CF20">
        <v>6</v>
      </c>
      <c r="CH20">
        <v>8</v>
      </c>
      <c r="CI20">
        <v>9</v>
      </c>
      <c r="CJ20">
        <v>12</v>
      </c>
      <c r="CK20">
        <v>12</v>
      </c>
      <c r="CL20">
        <v>6</v>
      </c>
      <c r="CU20">
        <v>4</v>
      </c>
      <c r="CV20">
        <v>6</v>
      </c>
      <c r="DP20" s="10">
        <v>1888</v>
      </c>
      <c r="DQ20" s="10">
        <v>1980</v>
      </c>
      <c r="DR20" s="1" t="str">
        <f t="shared" si="3"/>
        <v>Reckitt MB</v>
      </c>
      <c r="DS20" t="s">
        <v>543</v>
      </c>
      <c r="DT20" s="10" t="s">
        <v>722</v>
      </c>
    </row>
    <row r="21" spans="1:130" x14ac:dyDescent="0.2">
      <c r="A21" s="1" t="s">
        <v>226</v>
      </c>
      <c r="B21" s="6">
        <v>3</v>
      </c>
      <c r="C21">
        <f t="shared" si="0"/>
        <v>111</v>
      </c>
      <c r="D21">
        <f t="shared" si="1"/>
        <v>9</v>
      </c>
      <c r="E21" s="3">
        <f t="shared" si="2"/>
        <v>12.333333333333334</v>
      </c>
      <c r="CX21">
        <v>11</v>
      </c>
      <c r="CY21">
        <v>14</v>
      </c>
      <c r="CZ21">
        <v>12</v>
      </c>
      <c r="DC21">
        <v>10</v>
      </c>
      <c r="DD21">
        <v>13</v>
      </c>
      <c r="DE21">
        <v>13</v>
      </c>
      <c r="DF21">
        <v>14</v>
      </c>
      <c r="DI21">
        <v>12</v>
      </c>
      <c r="DJ21">
        <v>12</v>
      </c>
      <c r="DP21" s="10">
        <v>1880</v>
      </c>
      <c r="DQ21" s="10">
        <v>1944</v>
      </c>
      <c r="DR21" s="1" t="str">
        <f t="shared" si="3"/>
        <v>O'Callaghan CL</v>
      </c>
      <c r="DS21" t="s">
        <v>543</v>
      </c>
      <c r="DT21" s="10" t="s">
        <v>718</v>
      </c>
    </row>
    <row r="22" spans="1:130" x14ac:dyDescent="0.2">
      <c r="A22" s="1" t="s">
        <v>25</v>
      </c>
      <c r="C22">
        <f t="shared" si="0"/>
        <v>97</v>
      </c>
      <c r="D22">
        <f t="shared" si="1"/>
        <v>14</v>
      </c>
      <c r="E22" s="3">
        <f t="shared" si="2"/>
        <v>6.9285714285714288</v>
      </c>
      <c r="BM22">
        <v>3</v>
      </c>
      <c r="BN22">
        <v>10</v>
      </c>
      <c r="BO22">
        <v>8</v>
      </c>
      <c r="BP22">
        <v>7</v>
      </c>
      <c r="BQ22">
        <v>6</v>
      </c>
      <c r="BR22">
        <v>5</v>
      </c>
      <c r="BT22">
        <v>6</v>
      </c>
      <c r="BU22">
        <v>7</v>
      </c>
      <c r="BV22">
        <v>11</v>
      </c>
      <c r="BX22">
        <v>6</v>
      </c>
      <c r="BY22">
        <v>7</v>
      </c>
      <c r="BZ22">
        <v>6</v>
      </c>
      <c r="CA22">
        <v>10</v>
      </c>
      <c r="CB22">
        <v>5</v>
      </c>
      <c r="DP22" s="10">
        <v>1913</v>
      </c>
      <c r="DQ22" s="10">
        <v>1992</v>
      </c>
      <c r="DR22" s="1" t="str">
        <f t="shared" si="3"/>
        <v>Wiggins WRD</v>
      </c>
      <c r="DS22" t="s">
        <v>543</v>
      </c>
      <c r="DT22" s="10" t="s">
        <v>748</v>
      </c>
    </row>
    <row r="23" spans="1:130" x14ac:dyDescent="0.2">
      <c r="A23" s="1" t="s">
        <v>63</v>
      </c>
      <c r="C23">
        <f t="shared" si="0"/>
        <v>93</v>
      </c>
      <c r="D23">
        <f t="shared" si="1"/>
        <v>13</v>
      </c>
      <c r="E23" s="3">
        <f t="shared" si="2"/>
        <v>7.1538461538461542</v>
      </c>
      <c r="AE23">
        <v>2</v>
      </c>
      <c r="AF23">
        <v>3</v>
      </c>
      <c r="AI23">
        <v>8</v>
      </c>
      <c r="AP23">
        <v>10</v>
      </c>
      <c r="AS23">
        <v>9</v>
      </c>
      <c r="AT23">
        <v>5</v>
      </c>
      <c r="AU23">
        <v>11</v>
      </c>
      <c r="AV23">
        <v>6</v>
      </c>
      <c r="AW23">
        <v>5</v>
      </c>
      <c r="AX23">
        <v>7</v>
      </c>
      <c r="AY23">
        <v>9</v>
      </c>
      <c r="AZ23">
        <v>10</v>
      </c>
      <c r="BA23">
        <v>8</v>
      </c>
      <c r="DP23" s="10">
        <v>1946</v>
      </c>
      <c r="DQ23" s="10"/>
      <c r="DR23" s="1" t="str">
        <f t="shared" si="3"/>
        <v>Openshaw DK</v>
      </c>
      <c r="DS23" t="s">
        <v>543</v>
      </c>
      <c r="DT23" s="10" t="s">
        <v>646</v>
      </c>
    </row>
    <row r="24" spans="1:130" x14ac:dyDescent="0.2">
      <c r="A24" s="1" t="s">
        <v>94</v>
      </c>
      <c r="B24" s="6">
        <v>1</v>
      </c>
      <c r="C24">
        <f t="shared" si="0"/>
        <v>88</v>
      </c>
      <c r="D24">
        <f t="shared" si="1"/>
        <v>14</v>
      </c>
      <c r="E24" s="3">
        <f t="shared" si="2"/>
        <v>6.2857142857142856</v>
      </c>
      <c r="Q24">
        <v>8</v>
      </c>
      <c r="R24">
        <v>7</v>
      </c>
      <c r="T24">
        <v>0</v>
      </c>
      <c r="U24">
        <v>8</v>
      </c>
      <c r="V24">
        <v>7</v>
      </c>
      <c r="W24">
        <v>6</v>
      </c>
      <c r="X24">
        <v>5</v>
      </c>
      <c r="Y24" s="1">
        <v>12</v>
      </c>
      <c r="AH24">
        <v>3</v>
      </c>
      <c r="AO24">
        <v>5</v>
      </c>
      <c r="AP24">
        <v>7</v>
      </c>
      <c r="AQ24">
        <v>4</v>
      </c>
      <c r="AR24">
        <v>8</v>
      </c>
      <c r="AT24">
        <v>8</v>
      </c>
      <c r="DP24" s="10">
        <v>1958</v>
      </c>
      <c r="DQ24" s="10"/>
      <c r="DR24" s="1" t="str">
        <f t="shared" si="3"/>
        <v>Aiton KMH</v>
      </c>
      <c r="DS24" t="s">
        <v>543</v>
      </c>
      <c r="DT24" s="10" t="s">
        <v>638</v>
      </c>
    </row>
    <row r="25" spans="1:130" x14ac:dyDescent="0.2">
      <c r="A25" s="1" t="s">
        <v>96</v>
      </c>
      <c r="C25">
        <f t="shared" si="0"/>
        <v>87</v>
      </c>
      <c r="D25">
        <f t="shared" si="1"/>
        <v>11</v>
      </c>
      <c r="E25" s="3">
        <f t="shared" si="2"/>
        <v>7.9090909090909092</v>
      </c>
      <c r="CK25">
        <v>8</v>
      </c>
      <c r="CL25">
        <v>7</v>
      </c>
      <c r="CM25">
        <v>11</v>
      </c>
      <c r="CN25">
        <v>11</v>
      </c>
      <c r="CO25">
        <v>10</v>
      </c>
      <c r="CP25">
        <v>3</v>
      </c>
      <c r="CQ25">
        <v>6</v>
      </c>
      <c r="CR25">
        <v>10</v>
      </c>
      <c r="CS25">
        <v>8</v>
      </c>
      <c r="CT25">
        <v>5</v>
      </c>
      <c r="CW25">
        <v>8</v>
      </c>
      <c r="DP25" s="10">
        <v>1871</v>
      </c>
      <c r="DQ25" s="10">
        <v>1935</v>
      </c>
      <c r="DR25" s="1" t="str">
        <f t="shared" si="3"/>
        <v>Apps BC</v>
      </c>
      <c r="DS25" t="s">
        <v>543</v>
      </c>
      <c r="DT25" s="10" t="s">
        <v>657</v>
      </c>
    </row>
    <row r="26" spans="1:130" x14ac:dyDescent="0.2">
      <c r="A26" s="1" t="s">
        <v>90</v>
      </c>
      <c r="C26">
        <f t="shared" si="0"/>
        <v>83</v>
      </c>
      <c r="D26">
        <f t="shared" si="1"/>
        <v>12</v>
      </c>
      <c r="E26" s="3">
        <f t="shared" si="2"/>
        <v>6.916666666666667</v>
      </c>
      <c r="AA26">
        <v>8</v>
      </c>
      <c r="AC26">
        <v>7</v>
      </c>
      <c r="AE26">
        <v>9</v>
      </c>
      <c r="AF26">
        <v>5</v>
      </c>
      <c r="AJ26">
        <v>3</v>
      </c>
      <c r="AK26">
        <v>10</v>
      </c>
      <c r="AL26">
        <v>6</v>
      </c>
      <c r="AM26">
        <v>9</v>
      </c>
      <c r="AO26">
        <v>8</v>
      </c>
      <c r="AP26">
        <v>4</v>
      </c>
      <c r="AQ26">
        <v>6</v>
      </c>
      <c r="AS26">
        <v>8</v>
      </c>
      <c r="DP26" s="10">
        <v>1952</v>
      </c>
      <c r="DQ26" s="10"/>
      <c r="DR26" s="1" t="str">
        <f t="shared" si="3"/>
        <v>Irwin CJ</v>
      </c>
      <c r="DS26" t="s">
        <v>543</v>
      </c>
      <c r="DT26" s="10" t="s">
        <v>640</v>
      </c>
    </row>
    <row r="27" spans="1:130" x14ac:dyDescent="0.2">
      <c r="A27" s="1" t="s">
        <v>346</v>
      </c>
      <c r="B27" s="6">
        <v>3</v>
      </c>
      <c r="C27">
        <f t="shared" si="0"/>
        <v>82</v>
      </c>
      <c r="D27">
        <f t="shared" si="1"/>
        <v>8</v>
      </c>
      <c r="E27" s="3">
        <f t="shared" si="2"/>
        <v>10.25</v>
      </c>
      <c r="DG27">
        <v>8</v>
      </c>
      <c r="DH27">
        <v>11</v>
      </c>
      <c r="DI27">
        <v>14</v>
      </c>
      <c r="DJ27">
        <v>11</v>
      </c>
      <c r="DK27">
        <v>6</v>
      </c>
      <c r="DL27">
        <v>14</v>
      </c>
      <c r="DM27">
        <v>13</v>
      </c>
      <c r="DN27">
        <v>5</v>
      </c>
      <c r="DP27" s="10">
        <v>1874</v>
      </c>
      <c r="DQ27" s="10">
        <v>1956</v>
      </c>
      <c r="DR27" s="1" t="str">
        <f t="shared" si="3"/>
        <v>Woolston GH</v>
      </c>
      <c r="DS27" s="10" t="s">
        <v>543</v>
      </c>
      <c r="DT27" s="10" t="s">
        <v>635</v>
      </c>
      <c r="DZ27" s="10"/>
    </row>
    <row r="28" spans="1:130" x14ac:dyDescent="0.2">
      <c r="A28" s="1" t="s">
        <v>348</v>
      </c>
      <c r="B28" s="6">
        <v>1</v>
      </c>
      <c r="C28">
        <f t="shared" si="0"/>
        <v>81</v>
      </c>
      <c r="D28">
        <f t="shared" si="1"/>
        <v>8</v>
      </c>
      <c r="E28" s="3">
        <f t="shared" si="2"/>
        <v>10.125</v>
      </c>
      <c r="CV28">
        <v>11</v>
      </c>
      <c r="DC28">
        <v>10</v>
      </c>
      <c r="DF28">
        <v>6</v>
      </c>
      <c r="DG28">
        <v>13</v>
      </c>
      <c r="DH28">
        <v>10</v>
      </c>
      <c r="DJ28">
        <v>7</v>
      </c>
      <c r="DK28">
        <v>11</v>
      </c>
      <c r="DN28">
        <v>13</v>
      </c>
      <c r="DP28" s="10">
        <v>1877</v>
      </c>
      <c r="DQ28" s="10">
        <v>1959</v>
      </c>
      <c r="DR28" s="1" t="str">
        <f t="shared" si="3"/>
        <v>Gower L Miss (Beaton RCJ Mrs)</v>
      </c>
      <c r="DS28" t="s">
        <v>543</v>
      </c>
      <c r="DT28" s="10" t="s">
        <v>705</v>
      </c>
    </row>
    <row r="29" spans="1:130" x14ac:dyDescent="0.2">
      <c r="A29" s="1" t="s">
        <v>223</v>
      </c>
      <c r="B29" s="6">
        <v>2</v>
      </c>
      <c r="C29">
        <f t="shared" si="0"/>
        <v>78</v>
      </c>
      <c r="D29">
        <f t="shared" si="1"/>
        <v>11</v>
      </c>
      <c r="E29" s="3">
        <f t="shared" si="2"/>
        <v>7.0909090909090908</v>
      </c>
      <c r="G29">
        <v>7</v>
      </c>
      <c r="H29" s="1">
        <v>11</v>
      </c>
      <c r="I29">
        <v>6</v>
      </c>
      <c r="L29">
        <v>7</v>
      </c>
      <c r="M29">
        <v>6</v>
      </c>
      <c r="O29">
        <v>7</v>
      </c>
      <c r="P29">
        <v>8</v>
      </c>
      <c r="Q29" s="1">
        <v>9</v>
      </c>
      <c r="R29">
        <v>6</v>
      </c>
      <c r="T29">
        <v>7</v>
      </c>
      <c r="V29">
        <v>4</v>
      </c>
      <c r="DP29" s="10">
        <v>1974</v>
      </c>
      <c r="DQ29" s="10"/>
      <c r="DR29" s="1" t="str">
        <f t="shared" si="3"/>
        <v>Patel SR</v>
      </c>
      <c r="DS29" t="s">
        <v>543</v>
      </c>
      <c r="DT29" s="10" t="s">
        <v>720</v>
      </c>
    </row>
    <row r="30" spans="1:130" x14ac:dyDescent="0.2">
      <c r="A30" s="1" t="s">
        <v>98</v>
      </c>
      <c r="B30" s="6">
        <v>1</v>
      </c>
      <c r="C30">
        <f t="shared" si="0"/>
        <v>76</v>
      </c>
      <c r="D30">
        <f t="shared" si="1"/>
        <v>13</v>
      </c>
      <c r="E30" s="3">
        <f t="shared" si="2"/>
        <v>5.8461538461538458</v>
      </c>
      <c r="I30" s="1">
        <v>10</v>
      </c>
      <c r="J30">
        <v>4</v>
      </c>
      <c r="N30">
        <v>5</v>
      </c>
      <c r="P30">
        <v>3</v>
      </c>
      <c r="Q30">
        <v>6</v>
      </c>
      <c r="X30">
        <v>4</v>
      </c>
      <c r="Y30">
        <v>5</v>
      </c>
      <c r="Z30">
        <v>6</v>
      </c>
      <c r="AA30">
        <v>5</v>
      </c>
      <c r="AD30">
        <v>4</v>
      </c>
      <c r="AF30">
        <v>4</v>
      </c>
      <c r="AP30" s="10">
        <v>13</v>
      </c>
      <c r="AS30">
        <v>7</v>
      </c>
      <c r="DP30" s="10">
        <v>1965</v>
      </c>
      <c r="DQ30" s="10"/>
      <c r="DR30" s="1" t="str">
        <f t="shared" si="3"/>
        <v>Avery MN</v>
      </c>
      <c r="DS30" t="s">
        <v>543</v>
      </c>
      <c r="DT30" s="10" t="s">
        <v>660</v>
      </c>
    </row>
    <row r="31" spans="1:130" x14ac:dyDescent="0.2">
      <c r="A31" s="1" t="s">
        <v>43</v>
      </c>
      <c r="B31" s="6">
        <v>2</v>
      </c>
      <c r="C31">
        <f t="shared" si="0"/>
        <v>74</v>
      </c>
      <c r="D31">
        <f t="shared" si="1"/>
        <v>7</v>
      </c>
      <c r="E31" s="3">
        <f t="shared" si="2"/>
        <v>10.571428571428571</v>
      </c>
      <c r="CO31">
        <v>7</v>
      </c>
      <c r="CQ31">
        <v>11</v>
      </c>
      <c r="CR31">
        <v>11</v>
      </c>
      <c r="CS31">
        <v>14</v>
      </c>
      <c r="DD31">
        <v>12</v>
      </c>
      <c r="DE31">
        <v>12</v>
      </c>
      <c r="DF31">
        <v>7</v>
      </c>
      <c r="DP31" s="10">
        <v>1865</v>
      </c>
      <c r="DQ31" s="10">
        <v>1947</v>
      </c>
      <c r="DR31" s="1" t="str">
        <f t="shared" si="3"/>
        <v>Whitaker E</v>
      </c>
      <c r="DS31" t="s">
        <v>543</v>
      </c>
      <c r="DT31" s="10" t="s">
        <v>639</v>
      </c>
    </row>
    <row r="32" spans="1:130" x14ac:dyDescent="0.2">
      <c r="A32" s="1" t="s">
        <v>152</v>
      </c>
      <c r="B32" s="6">
        <v>1</v>
      </c>
      <c r="C32">
        <f t="shared" si="0"/>
        <v>73</v>
      </c>
      <c r="D32">
        <f t="shared" si="1"/>
        <v>10</v>
      </c>
      <c r="E32" s="3">
        <f t="shared" si="2"/>
        <v>7.3</v>
      </c>
      <c r="BR32">
        <v>3</v>
      </c>
      <c r="BS32">
        <v>5</v>
      </c>
      <c r="CB32">
        <v>7</v>
      </c>
      <c r="CD32">
        <v>5</v>
      </c>
      <c r="CE32">
        <v>9</v>
      </c>
      <c r="CF32">
        <v>10</v>
      </c>
      <c r="CG32">
        <v>7</v>
      </c>
      <c r="CH32">
        <v>6</v>
      </c>
      <c r="CI32">
        <v>8</v>
      </c>
      <c r="CJ32">
        <v>13</v>
      </c>
      <c r="DP32" s="10">
        <v>1904</v>
      </c>
      <c r="DQ32" s="10">
        <v>1984</v>
      </c>
      <c r="DR32" s="1" t="str">
        <f t="shared" si="3"/>
        <v>Hamilton-Miller DJV</v>
      </c>
      <c r="DS32" t="s">
        <v>543</v>
      </c>
      <c r="DT32" s="10" t="s">
        <v>707</v>
      </c>
    </row>
    <row r="33" spans="1:124" x14ac:dyDescent="0.2">
      <c r="A33" s="1" t="s">
        <v>129</v>
      </c>
      <c r="B33" s="6">
        <v>1</v>
      </c>
      <c r="C33">
        <f t="shared" si="0"/>
        <v>71</v>
      </c>
      <c r="D33">
        <f t="shared" si="1"/>
        <v>10</v>
      </c>
      <c r="E33" s="3">
        <f t="shared" si="2"/>
        <v>7.1</v>
      </c>
      <c r="G33">
        <v>9</v>
      </c>
      <c r="I33">
        <v>8</v>
      </c>
      <c r="J33">
        <v>6</v>
      </c>
      <c r="K33">
        <v>7</v>
      </c>
      <c r="O33">
        <v>5</v>
      </c>
      <c r="S33">
        <v>6</v>
      </c>
      <c r="T33">
        <v>8</v>
      </c>
      <c r="V33">
        <v>4</v>
      </c>
      <c r="W33" s="1">
        <v>10</v>
      </c>
      <c r="Y33">
        <v>8</v>
      </c>
      <c r="DP33" s="10">
        <v>1977</v>
      </c>
      <c r="DQ33" s="10"/>
      <c r="DR33" s="1" t="str">
        <f t="shared" si="3"/>
        <v>Death JF</v>
      </c>
      <c r="DS33" t="s">
        <v>543</v>
      </c>
      <c r="DT33" s="10" t="s">
        <v>642</v>
      </c>
    </row>
    <row r="34" spans="1:124" x14ac:dyDescent="0.2">
      <c r="A34" s="1" t="s">
        <v>232</v>
      </c>
      <c r="B34" s="6">
        <v>1</v>
      </c>
      <c r="C34">
        <f t="shared" si="0"/>
        <v>70</v>
      </c>
      <c r="D34">
        <f t="shared" si="1"/>
        <v>9</v>
      </c>
      <c r="E34" s="3">
        <f t="shared" si="2"/>
        <v>7.7777777777777777</v>
      </c>
      <c r="CG34">
        <v>6</v>
      </c>
      <c r="CH34">
        <v>10</v>
      </c>
      <c r="CI34">
        <v>13</v>
      </c>
      <c r="CJ34">
        <v>8</v>
      </c>
      <c r="CM34">
        <v>6</v>
      </c>
      <c r="CN34">
        <v>6</v>
      </c>
      <c r="CO34">
        <v>8</v>
      </c>
      <c r="CP34">
        <v>3</v>
      </c>
      <c r="CQ34">
        <v>10</v>
      </c>
      <c r="DP34" s="10">
        <v>1888</v>
      </c>
      <c r="DQ34" s="10">
        <v>1959</v>
      </c>
      <c r="DR34" s="1" t="str">
        <f t="shared" si="3"/>
        <v>Apps BC Mrs</v>
      </c>
      <c r="DS34" t="s">
        <v>543</v>
      </c>
      <c r="DT34" s="10" t="s">
        <v>658</v>
      </c>
    </row>
    <row r="35" spans="1:124" x14ac:dyDescent="0.2">
      <c r="A35" s="1" t="s">
        <v>4</v>
      </c>
      <c r="C35">
        <f t="shared" si="0"/>
        <v>70</v>
      </c>
      <c r="D35">
        <f t="shared" si="1"/>
        <v>9</v>
      </c>
      <c r="E35" s="3">
        <f t="shared" si="2"/>
        <v>7.7777777777777777</v>
      </c>
      <c r="CA35">
        <v>9</v>
      </c>
      <c r="CB35">
        <v>5</v>
      </c>
      <c r="CC35">
        <v>7</v>
      </c>
      <c r="CD35">
        <v>6</v>
      </c>
      <c r="CS35">
        <v>10</v>
      </c>
      <c r="CT35">
        <v>11</v>
      </c>
      <c r="CU35">
        <v>8</v>
      </c>
      <c r="CV35">
        <v>8</v>
      </c>
      <c r="CY35">
        <v>6</v>
      </c>
      <c r="DP35" s="10">
        <v>1892</v>
      </c>
      <c r="DQ35" s="10">
        <v>1952</v>
      </c>
      <c r="DR35" s="1" t="str">
        <f t="shared" si="3"/>
        <v>Reckitt GL</v>
      </c>
      <c r="DS35" t="s">
        <v>543</v>
      </c>
      <c r="DT35" s="10" t="s">
        <v>635</v>
      </c>
    </row>
    <row r="36" spans="1:124" x14ac:dyDescent="0.2">
      <c r="A36" s="1" t="s">
        <v>231</v>
      </c>
      <c r="B36" s="6">
        <v>2</v>
      </c>
      <c r="C36">
        <f t="shared" si="0"/>
        <v>64</v>
      </c>
      <c r="D36">
        <f t="shared" si="1"/>
        <v>9</v>
      </c>
      <c r="E36" s="3">
        <f t="shared" si="2"/>
        <v>7.1111111111111107</v>
      </c>
      <c r="AT36">
        <v>6</v>
      </c>
      <c r="BA36" s="1">
        <v>12</v>
      </c>
      <c r="BB36">
        <v>6</v>
      </c>
      <c r="BD36">
        <v>3</v>
      </c>
      <c r="BF36">
        <v>6</v>
      </c>
      <c r="BH36">
        <v>7</v>
      </c>
      <c r="BI36">
        <v>8</v>
      </c>
      <c r="BK36" s="1">
        <v>11</v>
      </c>
      <c r="BL36">
        <v>5</v>
      </c>
      <c r="DP36" s="10">
        <v>1946</v>
      </c>
      <c r="DQ36" s="10">
        <v>1999</v>
      </c>
      <c r="DR36" s="1" t="str">
        <f t="shared" si="3"/>
        <v>Wylie KF</v>
      </c>
      <c r="DS36" t="s">
        <v>543</v>
      </c>
      <c r="DT36" s="10" t="s">
        <v>638</v>
      </c>
    </row>
    <row r="37" spans="1:124" x14ac:dyDescent="0.2">
      <c r="A37" s="1" t="s">
        <v>273</v>
      </c>
      <c r="C37">
        <f t="shared" si="0"/>
        <v>63</v>
      </c>
      <c r="D37">
        <f t="shared" si="1"/>
        <v>12</v>
      </c>
      <c r="E37" s="3">
        <f t="shared" si="2"/>
        <v>5.25</v>
      </c>
      <c r="BT37">
        <v>2</v>
      </c>
      <c r="BU37">
        <v>5</v>
      </c>
      <c r="BW37">
        <v>4</v>
      </c>
      <c r="BX37">
        <v>4</v>
      </c>
      <c r="BY37">
        <v>7</v>
      </c>
      <c r="BZ37">
        <v>5</v>
      </c>
      <c r="CA37">
        <v>5</v>
      </c>
      <c r="CB37">
        <v>7</v>
      </c>
      <c r="CC37">
        <v>8</v>
      </c>
      <c r="CD37">
        <v>7</v>
      </c>
      <c r="CE37">
        <v>5</v>
      </c>
      <c r="CF37">
        <v>4</v>
      </c>
      <c r="DP37" s="10">
        <v>1897</v>
      </c>
      <c r="DQ37" s="10">
        <v>1976</v>
      </c>
      <c r="DR37" s="1" t="str">
        <f t="shared" si="3"/>
        <v>Lintern DA Miss</v>
      </c>
      <c r="DS37" t="s">
        <v>543</v>
      </c>
      <c r="DT37" s="10" t="s">
        <v>712</v>
      </c>
    </row>
    <row r="38" spans="1:124" x14ac:dyDescent="0.2">
      <c r="A38" s="1" t="s">
        <v>68</v>
      </c>
      <c r="C38">
        <f t="shared" si="0"/>
        <v>61</v>
      </c>
      <c r="D38">
        <f t="shared" si="1"/>
        <v>11</v>
      </c>
      <c r="E38" s="3">
        <f t="shared" si="2"/>
        <v>5.5454545454545459</v>
      </c>
      <c r="AV38">
        <v>2</v>
      </c>
      <c r="AX38">
        <v>4</v>
      </c>
      <c r="AY38">
        <v>10</v>
      </c>
      <c r="AZ38">
        <v>5</v>
      </c>
      <c r="BA38">
        <v>4</v>
      </c>
      <c r="BC38">
        <v>7</v>
      </c>
      <c r="BF38">
        <v>6</v>
      </c>
      <c r="BG38">
        <v>6</v>
      </c>
      <c r="BI38">
        <v>6</v>
      </c>
      <c r="BJ38">
        <v>7</v>
      </c>
      <c r="BK38">
        <v>4</v>
      </c>
      <c r="DP38" s="10">
        <v>1922</v>
      </c>
      <c r="DQ38" s="10">
        <v>2016</v>
      </c>
      <c r="DR38" s="1" t="str">
        <f t="shared" si="3"/>
        <v>Neal BG</v>
      </c>
      <c r="DS38" t="s">
        <v>543</v>
      </c>
      <c r="DT38" s="10" t="s">
        <v>654</v>
      </c>
    </row>
    <row r="39" spans="1:124" x14ac:dyDescent="0.2">
      <c r="A39" s="1" t="s">
        <v>237</v>
      </c>
      <c r="C39">
        <f t="shared" si="0"/>
        <v>58</v>
      </c>
      <c r="D39">
        <f t="shared" si="1"/>
        <v>6</v>
      </c>
      <c r="E39" s="3">
        <f t="shared" si="2"/>
        <v>9.6666666666666661</v>
      </c>
      <c r="CJ39">
        <v>10</v>
      </c>
      <c r="CK39">
        <v>10</v>
      </c>
      <c r="CN39">
        <v>13</v>
      </c>
      <c r="CO39">
        <v>10</v>
      </c>
      <c r="CQ39">
        <v>8</v>
      </c>
      <c r="CR39">
        <v>7</v>
      </c>
      <c r="DP39" s="10">
        <v>1882</v>
      </c>
      <c r="DQ39" s="10">
        <v>1960</v>
      </c>
      <c r="DR39" s="1" t="str">
        <f t="shared" si="3"/>
        <v>Klein BG</v>
      </c>
      <c r="DS39" t="s">
        <v>543</v>
      </c>
      <c r="DT39" s="10" t="s">
        <v>654</v>
      </c>
    </row>
    <row r="40" spans="1:124" x14ac:dyDescent="0.2">
      <c r="A40" s="1" t="s">
        <v>221</v>
      </c>
      <c r="B40" s="6">
        <v>2</v>
      </c>
      <c r="C40">
        <f t="shared" si="0"/>
        <v>58</v>
      </c>
      <c r="D40">
        <f t="shared" si="1"/>
        <v>6</v>
      </c>
      <c r="E40" s="3">
        <f t="shared" si="2"/>
        <v>9.6666666666666661</v>
      </c>
      <c r="J40" s="1">
        <v>12</v>
      </c>
      <c r="N40">
        <v>9</v>
      </c>
      <c r="O40" s="1">
        <v>11</v>
      </c>
      <c r="P40">
        <v>8</v>
      </c>
      <c r="R40">
        <v>10</v>
      </c>
      <c r="S40">
        <v>8</v>
      </c>
      <c r="DP40" s="10">
        <v>1987</v>
      </c>
      <c r="DQ40" s="10"/>
      <c r="DR40" s="1" t="str">
        <f t="shared" si="3"/>
        <v>Chapman P</v>
      </c>
      <c r="DS40" t="s">
        <v>543</v>
      </c>
      <c r="DT40" s="10" t="s">
        <v>677</v>
      </c>
    </row>
    <row r="41" spans="1:124" x14ac:dyDescent="0.2">
      <c r="A41" s="1" t="s">
        <v>349</v>
      </c>
      <c r="C41">
        <f t="shared" si="0"/>
        <v>57</v>
      </c>
      <c r="D41">
        <f t="shared" si="1"/>
        <v>7</v>
      </c>
      <c r="E41" s="3">
        <f t="shared" si="2"/>
        <v>8.1428571428571423</v>
      </c>
      <c r="DH41">
        <v>3</v>
      </c>
      <c r="DI41">
        <v>1</v>
      </c>
      <c r="DJ41">
        <v>12</v>
      </c>
      <c r="DK41">
        <v>8</v>
      </c>
      <c r="DL41">
        <v>12</v>
      </c>
      <c r="DM41">
        <v>8</v>
      </c>
      <c r="DN41">
        <v>13</v>
      </c>
      <c r="DP41" s="10">
        <v>1855</v>
      </c>
      <c r="DQ41" s="10">
        <v>1937</v>
      </c>
      <c r="DR41" s="1" t="str">
        <f t="shared" si="3"/>
        <v>Willis CE</v>
      </c>
      <c r="DS41" t="s">
        <v>543</v>
      </c>
      <c r="DT41" s="10" t="s">
        <v>680</v>
      </c>
    </row>
    <row r="42" spans="1:124" x14ac:dyDescent="0.2">
      <c r="A42" s="1" t="s">
        <v>5</v>
      </c>
      <c r="B42" s="6">
        <v>1</v>
      </c>
      <c r="C42">
        <f t="shared" si="0"/>
        <v>55</v>
      </c>
      <c r="D42">
        <f t="shared" si="1"/>
        <v>5</v>
      </c>
      <c r="E42" s="3">
        <f t="shared" si="2"/>
        <v>11</v>
      </c>
      <c r="DA42">
        <v>12</v>
      </c>
      <c r="DB42">
        <v>12</v>
      </c>
      <c r="DD42">
        <v>9</v>
      </c>
      <c r="DG42">
        <v>9</v>
      </c>
      <c r="DI42">
        <v>13</v>
      </c>
      <c r="DP42" s="10">
        <v>1881</v>
      </c>
      <c r="DQ42" s="10">
        <v>1946</v>
      </c>
      <c r="DR42" s="1" t="str">
        <f t="shared" si="3"/>
        <v>Corbally C</v>
      </c>
      <c r="DS42" t="s">
        <v>543</v>
      </c>
      <c r="DT42" s="10" t="s">
        <v>683</v>
      </c>
    </row>
    <row r="43" spans="1:124" x14ac:dyDescent="0.2">
      <c r="A43" s="1" t="s">
        <v>228</v>
      </c>
      <c r="C43">
        <f t="shared" si="0"/>
        <v>54</v>
      </c>
      <c r="D43">
        <f t="shared" si="1"/>
        <v>11</v>
      </c>
      <c r="E43" s="3">
        <f t="shared" si="2"/>
        <v>4.9090909090909092</v>
      </c>
      <c r="BO43">
        <v>7</v>
      </c>
      <c r="BR43">
        <v>4</v>
      </c>
      <c r="BS43">
        <v>4</v>
      </c>
      <c r="BU43">
        <v>3</v>
      </c>
      <c r="BV43">
        <v>5</v>
      </c>
      <c r="BW43">
        <v>7</v>
      </c>
      <c r="BY43">
        <v>5</v>
      </c>
      <c r="BZ43">
        <v>4</v>
      </c>
      <c r="CC43">
        <v>2</v>
      </c>
      <c r="CD43">
        <v>7</v>
      </c>
      <c r="CF43">
        <v>6</v>
      </c>
      <c r="DP43" s="10">
        <v>1894</v>
      </c>
      <c r="DQ43" s="10">
        <v>1981</v>
      </c>
      <c r="DR43" s="1" t="str">
        <f t="shared" si="3"/>
        <v>Rotherham E Mrs</v>
      </c>
      <c r="DS43" s="10" t="s">
        <v>543</v>
      </c>
      <c r="DT43" s="10" t="s">
        <v>726</v>
      </c>
    </row>
    <row r="44" spans="1:124" x14ac:dyDescent="0.2">
      <c r="A44" s="1" t="s">
        <v>623</v>
      </c>
      <c r="B44" s="6">
        <v>1</v>
      </c>
      <c r="C44">
        <f t="shared" si="0"/>
        <v>53</v>
      </c>
      <c r="D44">
        <f t="shared" si="1"/>
        <v>5</v>
      </c>
      <c r="E44" s="3">
        <f t="shared" si="2"/>
        <v>10.6</v>
      </c>
      <c r="DF44">
        <v>8</v>
      </c>
      <c r="DG44">
        <v>14</v>
      </c>
      <c r="DH44">
        <v>9</v>
      </c>
      <c r="DI44">
        <v>11</v>
      </c>
      <c r="DJ44">
        <v>11</v>
      </c>
      <c r="DP44" s="10">
        <v>1868</v>
      </c>
      <c r="DQ44" s="10">
        <v>1938</v>
      </c>
      <c r="DR44" s="1" t="str">
        <f t="shared" si="3"/>
        <v>Fawcett EAS</v>
      </c>
      <c r="DS44" t="s">
        <v>543</v>
      </c>
      <c r="DT44" s="10" t="s">
        <v>713</v>
      </c>
    </row>
    <row r="45" spans="1:124" x14ac:dyDescent="0.2">
      <c r="A45" s="1" t="s">
        <v>238</v>
      </c>
      <c r="C45">
        <f t="shared" si="0"/>
        <v>53</v>
      </c>
      <c r="D45">
        <f t="shared" si="1"/>
        <v>5</v>
      </c>
      <c r="E45" s="3">
        <f t="shared" si="2"/>
        <v>10.6</v>
      </c>
      <c r="DI45">
        <v>7</v>
      </c>
      <c r="DK45">
        <v>11</v>
      </c>
      <c r="DL45">
        <v>13</v>
      </c>
      <c r="DM45">
        <v>9</v>
      </c>
      <c r="DN45">
        <v>13</v>
      </c>
      <c r="DP45" s="10">
        <v>1883</v>
      </c>
      <c r="DQ45" s="10">
        <v>1946</v>
      </c>
      <c r="DR45" s="1" t="str">
        <f t="shared" si="3"/>
        <v>Locock CD</v>
      </c>
      <c r="DS45" t="s">
        <v>543</v>
      </c>
      <c r="DT45" s="10" t="s">
        <v>680</v>
      </c>
    </row>
    <row r="46" spans="1:124" x14ac:dyDescent="0.2">
      <c r="A46" s="1" t="s">
        <v>242</v>
      </c>
      <c r="C46">
        <f t="shared" si="0"/>
        <v>51</v>
      </c>
      <c r="D46">
        <f t="shared" si="1"/>
        <v>5</v>
      </c>
      <c r="E46" s="3">
        <f t="shared" si="2"/>
        <v>10.199999999999999</v>
      </c>
      <c r="CK46">
        <v>9</v>
      </c>
      <c r="CL46">
        <v>12</v>
      </c>
      <c r="CM46">
        <v>11</v>
      </c>
      <c r="CN46">
        <v>9</v>
      </c>
      <c r="CP46">
        <v>10</v>
      </c>
      <c r="DP46" s="10">
        <v>1880</v>
      </c>
      <c r="DQ46" s="10">
        <v>1935</v>
      </c>
      <c r="DR46" s="1" t="str">
        <f t="shared" si="3"/>
        <v>Ionides AC Mrs</v>
      </c>
      <c r="DS46" t="s">
        <v>543</v>
      </c>
      <c r="DT46" s="10" t="s">
        <v>641</v>
      </c>
    </row>
    <row r="47" spans="1:124" x14ac:dyDescent="0.2">
      <c r="A47" s="1" t="s">
        <v>350</v>
      </c>
      <c r="C47">
        <f t="shared" si="0"/>
        <v>51</v>
      </c>
      <c r="D47">
        <f t="shared" si="1"/>
        <v>5</v>
      </c>
      <c r="E47" s="3">
        <f t="shared" si="2"/>
        <v>10.199999999999999</v>
      </c>
      <c r="CN47">
        <v>11</v>
      </c>
      <c r="CS47">
        <v>8</v>
      </c>
      <c r="CT47">
        <v>10</v>
      </c>
      <c r="CU47">
        <v>12</v>
      </c>
      <c r="CW47">
        <v>10</v>
      </c>
      <c r="DP47" s="10">
        <v>1897</v>
      </c>
      <c r="DQ47" s="10">
        <v>1978</v>
      </c>
      <c r="DR47" s="1" t="str">
        <f t="shared" si="3"/>
        <v>Joseph DLG</v>
      </c>
      <c r="DS47" t="s">
        <v>543</v>
      </c>
      <c r="DT47" s="10" t="s">
        <v>646</v>
      </c>
    </row>
    <row r="48" spans="1:124" x14ac:dyDescent="0.2">
      <c r="A48" s="1" t="s">
        <v>34</v>
      </c>
      <c r="B48" s="6">
        <v>1</v>
      </c>
      <c r="C48">
        <f t="shared" si="0"/>
        <v>51</v>
      </c>
      <c r="D48">
        <f t="shared" si="1"/>
        <v>7</v>
      </c>
      <c r="E48" s="3">
        <f t="shared" si="2"/>
        <v>7.2857142857142856</v>
      </c>
      <c r="AQ48">
        <v>9</v>
      </c>
      <c r="AT48">
        <v>8</v>
      </c>
      <c r="AU48">
        <v>4</v>
      </c>
      <c r="AV48">
        <v>7</v>
      </c>
      <c r="AW48">
        <v>5</v>
      </c>
      <c r="AX48">
        <v>7</v>
      </c>
      <c r="AY48" s="1">
        <v>11</v>
      </c>
      <c r="DP48" s="10">
        <v>1935</v>
      </c>
      <c r="DQ48" s="10">
        <v>2020</v>
      </c>
      <c r="DR48" s="1" t="str">
        <f t="shared" si="3"/>
        <v>Solomon EW</v>
      </c>
      <c r="DS48" t="s">
        <v>543</v>
      </c>
      <c r="DT48" s="10" t="s">
        <v>730</v>
      </c>
    </row>
    <row r="49" spans="1:124" x14ac:dyDescent="0.2">
      <c r="A49" s="1" t="s">
        <v>144</v>
      </c>
      <c r="C49">
        <f t="shared" si="0"/>
        <v>45</v>
      </c>
      <c r="D49">
        <f t="shared" si="1"/>
        <v>7</v>
      </c>
      <c r="E49" s="3">
        <f t="shared" si="2"/>
        <v>6.4285714285714288</v>
      </c>
      <c r="G49">
        <v>4</v>
      </c>
      <c r="AB49">
        <v>5</v>
      </c>
      <c r="AG49">
        <v>5</v>
      </c>
      <c r="AH49">
        <v>8</v>
      </c>
      <c r="AJ49">
        <v>6</v>
      </c>
      <c r="AK49">
        <v>12</v>
      </c>
      <c r="AL49">
        <v>5</v>
      </c>
      <c r="DP49" s="10">
        <v>1953</v>
      </c>
      <c r="DQ49" s="10"/>
      <c r="DR49" s="1" t="str">
        <f t="shared" si="3"/>
        <v>Goacher DJ</v>
      </c>
      <c r="DS49" t="s">
        <v>543</v>
      </c>
      <c r="DT49" s="10" t="s">
        <v>646</v>
      </c>
    </row>
    <row r="50" spans="1:124" x14ac:dyDescent="0.2">
      <c r="A50" s="1" t="s">
        <v>6</v>
      </c>
      <c r="B50" s="6">
        <v>1</v>
      </c>
      <c r="C50">
        <f t="shared" si="0"/>
        <v>45</v>
      </c>
      <c r="D50">
        <f t="shared" si="1"/>
        <v>5</v>
      </c>
      <c r="E50" s="3">
        <f t="shared" si="2"/>
        <v>9</v>
      </c>
      <c r="DH50">
        <v>14</v>
      </c>
      <c r="DI50">
        <v>10</v>
      </c>
      <c r="DJ50">
        <v>9</v>
      </c>
      <c r="DK50">
        <v>6</v>
      </c>
      <c r="DL50">
        <v>6</v>
      </c>
      <c r="DP50" s="10"/>
      <c r="DQ50" s="10"/>
      <c r="DR50" s="1" t="str">
        <f t="shared" si="3"/>
        <v>Barry M</v>
      </c>
      <c r="DS50"/>
      <c r="DT50"/>
    </row>
    <row r="51" spans="1:124" x14ac:dyDescent="0.2">
      <c r="A51" s="1" t="s">
        <v>93</v>
      </c>
      <c r="C51">
        <f t="shared" si="0"/>
        <v>45</v>
      </c>
      <c r="D51">
        <f t="shared" si="1"/>
        <v>7</v>
      </c>
      <c r="E51" s="3">
        <f t="shared" si="2"/>
        <v>6.4285714285714288</v>
      </c>
      <c r="AS51">
        <v>6</v>
      </c>
      <c r="AU51">
        <v>7</v>
      </c>
      <c r="AW51">
        <v>4</v>
      </c>
      <c r="AX51">
        <v>8</v>
      </c>
      <c r="AZ51">
        <v>5</v>
      </c>
      <c r="BA51">
        <v>6</v>
      </c>
      <c r="BC51">
        <v>9</v>
      </c>
      <c r="DP51" s="10">
        <v>1946</v>
      </c>
      <c r="DQ51" s="10"/>
      <c r="DR51" s="1" t="str">
        <f t="shared" si="3"/>
        <v>Hope AB</v>
      </c>
      <c r="DS51" t="s">
        <v>543</v>
      </c>
      <c r="DT51" s="10" t="s">
        <v>643</v>
      </c>
    </row>
    <row r="52" spans="1:124" x14ac:dyDescent="0.2">
      <c r="A52" s="1" t="s">
        <v>241</v>
      </c>
      <c r="B52" s="6">
        <v>1</v>
      </c>
      <c r="C52">
        <f t="shared" si="0"/>
        <v>42</v>
      </c>
      <c r="D52">
        <f t="shared" si="1"/>
        <v>5</v>
      </c>
      <c r="E52" s="3">
        <f t="shared" si="2"/>
        <v>8.4</v>
      </c>
      <c r="CV52">
        <v>6</v>
      </c>
      <c r="CW52">
        <v>5</v>
      </c>
      <c r="DA52">
        <v>13</v>
      </c>
      <c r="DB52">
        <v>10</v>
      </c>
      <c r="DC52">
        <v>8</v>
      </c>
      <c r="DP52" s="10">
        <v>1875</v>
      </c>
      <c r="DQ52" s="10">
        <v>1961</v>
      </c>
      <c r="DR52" s="1" t="str">
        <f t="shared" si="3"/>
        <v>Snell HWJ</v>
      </c>
      <c r="DS52" t="s">
        <v>543</v>
      </c>
      <c r="DT52" s="10" t="s">
        <v>625</v>
      </c>
    </row>
    <row r="53" spans="1:124" x14ac:dyDescent="0.2">
      <c r="A53" s="1" t="s">
        <v>351</v>
      </c>
      <c r="C53">
        <f t="shared" si="0"/>
        <v>41</v>
      </c>
      <c r="D53">
        <f t="shared" si="1"/>
        <v>4</v>
      </c>
      <c r="E53" s="3">
        <f t="shared" si="2"/>
        <v>10.25</v>
      </c>
      <c r="DA53">
        <v>11</v>
      </c>
      <c r="DC53">
        <v>10</v>
      </c>
      <c r="DF53">
        <v>10</v>
      </c>
      <c r="DG53">
        <v>10</v>
      </c>
      <c r="DP53" s="10">
        <v>1887</v>
      </c>
      <c r="DQ53" s="10">
        <v>1919</v>
      </c>
      <c r="DR53" s="1" t="str">
        <f t="shared" si="3"/>
        <v>Izard K</v>
      </c>
      <c r="DS53" t="s">
        <v>543</v>
      </c>
      <c r="DT53" s="10" t="s">
        <v>638</v>
      </c>
    </row>
    <row r="54" spans="1:124" x14ac:dyDescent="0.2">
      <c r="A54" s="1" t="s">
        <v>69</v>
      </c>
      <c r="C54">
        <f t="shared" si="0"/>
        <v>41</v>
      </c>
      <c r="D54">
        <f t="shared" si="1"/>
        <v>7</v>
      </c>
      <c r="E54" s="3">
        <f t="shared" si="2"/>
        <v>5.8571428571428568</v>
      </c>
      <c r="AN54">
        <v>3</v>
      </c>
      <c r="AS54">
        <v>4</v>
      </c>
      <c r="AV54">
        <v>9</v>
      </c>
      <c r="AW54">
        <v>7</v>
      </c>
      <c r="AY54">
        <v>8</v>
      </c>
      <c r="AZ54">
        <v>5</v>
      </c>
      <c r="BB54">
        <v>5</v>
      </c>
      <c r="DP54" s="10">
        <v>1942</v>
      </c>
      <c r="DQ54" s="10"/>
      <c r="DR54" s="1" t="str">
        <f t="shared" si="3"/>
        <v>Murray M</v>
      </c>
      <c r="DS54" t="s">
        <v>543</v>
      </c>
      <c r="DT54" s="10" t="s">
        <v>701</v>
      </c>
    </row>
    <row r="55" spans="1:124" x14ac:dyDescent="0.2">
      <c r="A55" s="1" t="s">
        <v>155</v>
      </c>
      <c r="C55">
        <f t="shared" si="0"/>
        <v>41</v>
      </c>
      <c r="D55">
        <f t="shared" si="1"/>
        <v>8</v>
      </c>
      <c r="E55" s="3">
        <f t="shared" si="2"/>
        <v>5.125</v>
      </c>
      <c r="AM55">
        <v>1</v>
      </c>
      <c r="AN55">
        <v>5</v>
      </c>
      <c r="AT55">
        <v>7</v>
      </c>
      <c r="AZ55">
        <v>6</v>
      </c>
      <c r="BA55">
        <v>6</v>
      </c>
      <c r="BB55">
        <v>6</v>
      </c>
      <c r="BC55">
        <v>7</v>
      </c>
      <c r="BD55">
        <v>3</v>
      </c>
      <c r="DP55" s="10">
        <v>1946</v>
      </c>
      <c r="DQ55" s="10"/>
      <c r="DR55" s="1" t="str">
        <f t="shared" si="3"/>
        <v>Heap MEW</v>
      </c>
      <c r="DS55" t="s">
        <v>543</v>
      </c>
      <c r="DT55" s="10" t="s">
        <v>708</v>
      </c>
    </row>
    <row r="56" spans="1:124" x14ac:dyDescent="0.2">
      <c r="A56" s="1" t="s">
        <v>297</v>
      </c>
      <c r="B56" s="6">
        <v>1</v>
      </c>
      <c r="C56">
        <f t="shared" si="0"/>
        <v>40</v>
      </c>
      <c r="D56">
        <f t="shared" si="1"/>
        <v>5</v>
      </c>
      <c r="E56" s="3">
        <f t="shared" si="2"/>
        <v>8</v>
      </c>
      <c r="CG56">
        <v>14</v>
      </c>
      <c r="CH56">
        <v>9</v>
      </c>
      <c r="CL56">
        <v>5</v>
      </c>
      <c r="CM56">
        <v>6</v>
      </c>
      <c r="CO56">
        <v>6</v>
      </c>
      <c r="DP56" s="10">
        <v>1876</v>
      </c>
      <c r="DQ56" s="10">
        <v>1943</v>
      </c>
      <c r="DR56" s="1" t="str">
        <f t="shared" si="3"/>
        <v>Colman CF</v>
      </c>
      <c r="DS56" t="s">
        <v>543</v>
      </c>
      <c r="DT56" s="10" t="s">
        <v>680</v>
      </c>
    </row>
    <row r="57" spans="1:124" x14ac:dyDescent="0.2">
      <c r="A57" s="1" t="s">
        <v>118</v>
      </c>
      <c r="B57" s="6">
        <v>1</v>
      </c>
      <c r="C57">
        <f t="shared" si="0"/>
        <v>40</v>
      </c>
      <c r="D57">
        <f t="shared" si="1"/>
        <v>6</v>
      </c>
      <c r="E57" s="3">
        <f t="shared" si="2"/>
        <v>6.666666666666667</v>
      </c>
      <c r="AD57">
        <v>6</v>
      </c>
      <c r="AE57">
        <v>5</v>
      </c>
      <c r="AF57">
        <v>7</v>
      </c>
      <c r="AG57" s="1">
        <v>10</v>
      </c>
      <c r="AI57">
        <v>4</v>
      </c>
      <c r="AJ57">
        <v>8</v>
      </c>
      <c r="DP57" s="10">
        <v>1963</v>
      </c>
      <c r="DQ57" s="10"/>
      <c r="DR57" s="1" t="str">
        <f t="shared" si="3"/>
        <v>Comish S</v>
      </c>
      <c r="DS57" t="s">
        <v>543</v>
      </c>
      <c r="DT57" s="10" t="s">
        <v>681</v>
      </c>
    </row>
    <row r="58" spans="1:124" x14ac:dyDescent="0.2">
      <c r="A58" s="1" t="s">
        <v>224</v>
      </c>
      <c r="C58">
        <f t="shared" si="0"/>
        <v>39</v>
      </c>
      <c r="D58">
        <f t="shared" si="1"/>
        <v>5</v>
      </c>
      <c r="E58" s="3">
        <f t="shared" si="2"/>
        <v>7.8</v>
      </c>
      <c r="W58">
        <v>8</v>
      </c>
      <c r="AD58">
        <v>10</v>
      </c>
      <c r="AG58">
        <v>1</v>
      </c>
      <c r="AK58">
        <v>11</v>
      </c>
      <c r="AQ58">
        <v>9</v>
      </c>
      <c r="DP58" s="10">
        <v>1967</v>
      </c>
      <c r="DQ58" s="10"/>
      <c r="DR58" s="1" t="str">
        <f t="shared" si="3"/>
        <v>Bamford RL</v>
      </c>
      <c r="DS58" t="s">
        <v>543</v>
      </c>
      <c r="DT58" s="10" t="s">
        <v>661</v>
      </c>
    </row>
    <row r="59" spans="1:124" x14ac:dyDescent="0.2">
      <c r="A59" s="1" t="s">
        <v>501</v>
      </c>
      <c r="C59">
        <f t="shared" si="0"/>
        <v>39</v>
      </c>
      <c r="D59">
        <f t="shared" si="1"/>
        <v>5</v>
      </c>
      <c r="E59" s="3">
        <f t="shared" si="2"/>
        <v>7.8</v>
      </c>
      <c r="I59">
        <v>9</v>
      </c>
      <c r="J59">
        <v>5</v>
      </c>
      <c r="K59">
        <v>9</v>
      </c>
      <c r="L59">
        <v>9</v>
      </c>
      <c r="M59">
        <v>7</v>
      </c>
      <c r="DP59" s="10">
        <v>1987</v>
      </c>
      <c r="DQ59" s="10"/>
      <c r="DR59" s="1" t="str">
        <f t="shared" si="3"/>
        <v>Carter CL</v>
      </c>
      <c r="DS59" t="s">
        <v>543</v>
      </c>
      <c r="DT59" s="10" t="s">
        <v>675</v>
      </c>
    </row>
    <row r="60" spans="1:124" x14ac:dyDescent="0.2">
      <c r="A60" s="1" t="s">
        <v>7</v>
      </c>
      <c r="B60" s="6">
        <v>2</v>
      </c>
      <c r="C60">
        <f t="shared" si="0"/>
        <v>37</v>
      </c>
      <c r="D60">
        <f t="shared" si="1"/>
        <v>3</v>
      </c>
      <c r="E60" s="3">
        <f t="shared" si="2"/>
        <v>12.333333333333334</v>
      </c>
      <c r="CX60">
        <v>12</v>
      </c>
      <c r="CY60">
        <v>11</v>
      </c>
      <c r="CZ60">
        <v>14</v>
      </c>
      <c r="DP60" s="10">
        <v>1883</v>
      </c>
      <c r="DQ60" s="10">
        <v>1970</v>
      </c>
      <c r="DR60" s="1" t="str">
        <f t="shared" si="3"/>
        <v>Barry CF</v>
      </c>
      <c r="DS60" t="s">
        <v>543</v>
      </c>
      <c r="DT60" s="10" t="s">
        <v>662</v>
      </c>
    </row>
    <row r="61" spans="1:124" x14ac:dyDescent="0.2">
      <c r="A61" s="1" t="s">
        <v>505</v>
      </c>
      <c r="B61" s="6">
        <v>2</v>
      </c>
      <c r="C61">
        <f t="shared" si="0"/>
        <v>37</v>
      </c>
      <c r="D61">
        <f t="shared" si="1"/>
        <v>4</v>
      </c>
      <c r="E61" s="3">
        <f t="shared" si="2"/>
        <v>9.25</v>
      </c>
      <c r="J61">
        <v>6</v>
      </c>
      <c r="K61" s="1">
        <v>11</v>
      </c>
      <c r="L61">
        <v>8</v>
      </c>
      <c r="M61" s="1">
        <v>12</v>
      </c>
      <c r="DP61" s="10">
        <v>1986</v>
      </c>
      <c r="DQ61" s="10"/>
      <c r="DR61" s="1" t="str">
        <f t="shared" si="3"/>
        <v>Riva J</v>
      </c>
      <c r="DS61" t="s">
        <v>543</v>
      </c>
      <c r="DT61" s="10" t="s">
        <v>725</v>
      </c>
    </row>
    <row r="62" spans="1:124" x14ac:dyDescent="0.2">
      <c r="A62" s="1" t="s">
        <v>54</v>
      </c>
      <c r="B62" s="6">
        <v>1</v>
      </c>
      <c r="C62">
        <f t="shared" si="0"/>
        <v>37</v>
      </c>
      <c r="D62">
        <f t="shared" si="1"/>
        <v>5</v>
      </c>
      <c r="E62" s="3">
        <f t="shared" si="2"/>
        <v>7.4</v>
      </c>
      <c r="AW62">
        <v>6</v>
      </c>
      <c r="AX62">
        <v>5</v>
      </c>
      <c r="BD62">
        <v>9</v>
      </c>
      <c r="BE62">
        <v>6</v>
      </c>
      <c r="BF62" s="1">
        <v>11</v>
      </c>
      <c r="DP62" s="10">
        <v>1953</v>
      </c>
      <c r="DQ62" s="10"/>
      <c r="DR62" s="1" t="str">
        <f t="shared" si="3"/>
        <v>Prichard WdeB</v>
      </c>
      <c r="DS62" t="s">
        <v>543</v>
      </c>
      <c r="DT62" s="10" t="s">
        <v>648</v>
      </c>
    </row>
    <row r="63" spans="1:124" x14ac:dyDescent="0.2">
      <c r="A63" s="1" t="s">
        <v>32</v>
      </c>
      <c r="C63">
        <f t="shared" si="0"/>
        <v>37</v>
      </c>
      <c r="D63">
        <f t="shared" si="1"/>
        <v>9</v>
      </c>
      <c r="E63" s="3">
        <f t="shared" si="2"/>
        <v>4.1111111111111107</v>
      </c>
      <c r="N63">
        <v>5</v>
      </c>
      <c r="O63">
        <v>4</v>
      </c>
      <c r="Q63">
        <v>4</v>
      </c>
      <c r="AB63">
        <v>3</v>
      </c>
      <c r="AH63">
        <v>4</v>
      </c>
      <c r="AI63">
        <v>7</v>
      </c>
      <c r="AJ63">
        <v>2</v>
      </c>
      <c r="AK63">
        <v>4</v>
      </c>
      <c r="AL63">
        <v>4</v>
      </c>
      <c r="DP63" s="10">
        <v>1956</v>
      </c>
      <c r="DR63" s="1" t="str">
        <f t="shared" si="3"/>
        <v>Dawson JP</v>
      </c>
      <c r="DS63" t="s">
        <v>543</v>
      </c>
      <c r="DT63" s="10" t="s">
        <v>691</v>
      </c>
    </row>
    <row r="64" spans="1:124" x14ac:dyDescent="0.2">
      <c r="A64" s="1" t="s">
        <v>135</v>
      </c>
      <c r="C64">
        <f t="shared" si="0"/>
        <v>36</v>
      </c>
      <c r="D64">
        <f t="shared" si="1"/>
        <v>5</v>
      </c>
      <c r="E64" s="3">
        <f t="shared" si="2"/>
        <v>7.2</v>
      </c>
      <c r="CN64">
        <v>2</v>
      </c>
      <c r="CW64">
        <v>7</v>
      </c>
      <c r="CX64">
        <v>8</v>
      </c>
      <c r="CZ64">
        <v>11</v>
      </c>
      <c r="DB64">
        <v>8</v>
      </c>
      <c r="DP64" s="10">
        <v>1889</v>
      </c>
      <c r="DQ64" s="10">
        <v>1960</v>
      </c>
      <c r="DR64" s="1" t="str">
        <f t="shared" si="3"/>
        <v>Escott WS</v>
      </c>
      <c r="DS64" t="s">
        <v>543</v>
      </c>
      <c r="DT64" s="10" t="s">
        <v>648</v>
      </c>
    </row>
    <row r="65" spans="1:124" x14ac:dyDescent="0.2">
      <c r="A65" s="1" t="s">
        <v>352</v>
      </c>
      <c r="B65" s="6">
        <v>1</v>
      </c>
      <c r="C65">
        <f t="shared" si="0"/>
        <v>35</v>
      </c>
      <c r="D65">
        <f t="shared" si="1"/>
        <v>3</v>
      </c>
      <c r="E65" s="3">
        <f t="shared" si="2"/>
        <v>11.666666666666666</v>
      </c>
      <c r="CU65">
        <v>13</v>
      </c>
      <c r="CV65">
        <v>13</v>
      </c>
      <c r="CW65">
        <v>9</v>
      </c>
      <c r="DP65" s="10">
        <v>1891</v>
      </c>
      <c r="DQ65" s="10">
        <v>1967</v>
      </c>
      <c r="DR65" s="1" t="str">
        <f t="shared" si="3"/>
        <v>Gilchrist N Miss (de la Mothe Mrs)</v>
      </c>
      <c r="DS65"/>
      <c r="DT65" s="10" t="s">
        <v>703</v>
      </c>
    </row>
    <row r="66" spans="1:124" x14ac:dyDescent="0.2">
      <c r="A66" s="1" t="s">
        <v>321</v>
      </c>
      <c r="B66" s="6">
        <v>1</v>
      </c>
      <c r="C66">
        <f t="shared" si="0"/>
        <v>35</v>
      </c>
      <c r="D66">
        <f t="shared" si="1"/>
        <v>3</v>
      </c>
      <c r="E66" s="3">
        <f t="shared" si="2"/>
        <v>11.666666666666666</v>
      </c>
      <c r="DD66">
        <v>13</v>
      </c>
      <c r="DE66">
        <v>11</v>
      </c>
      <c r="DF66">
        <v>11</v>
      </c>
      <c r="DP66" s="10">
        <v>1889</v>
      </c>
      <c r="DQ66" s="10">
        <v>1917</v>
      </c>
      <c r="DR66" s="1" t="str">
        <f t="shared" si="3"/>
        <v>Maxwell-Browne H</v>
      </c>
      <c r="DS66" t="s">
        <v>543</v>
      </c>
      <c r="DT66" s="10" t="s">
        <v>625</v>
      </c>
    </row>
    <row r="67" spans="1:124" x14ac:dyDescent="0.2">
      <c r="A67" s="1" t="s">
        <v>119</v>
      </c>
      <c r="C67">
        <f t="shared" si="0"/>
        <v>35</v>
      </c>
      <c r="D67">
        <f t="shared" si="1"/>
        <v>6</v>
      </c>
      <c r="E67" s="3">
        <f t="shared" si="2"/>
        <v>5.833333333333333</v>
      </c>
      <c r="AD67">
        <v>6</v>
      </c>
      <c r="AG67">
        <v>8</v>
      </c>
      <c r="AO67">
        <v>3</v>
      </c>
      <c r="AQ67">
        <v>8</v>
      </c>
      <c r="AR67">
        <v>7</v>
      </c>
      <c r="AU67">
        <v>3</v>
      </c>
      <c r="DP67" s="10">
        <v>1953</v>
      </c>
      <c r="DQ67" s="10"/>
      <c r="DR67" s="1" t="str">
        <f t="shared" si="3"/>
        <v>Cordingley P</v>
      </c>
      <c r="DS67" t="s">
        <v>543</v>
      </c>
      <c r="DT67" s="10" t="s">
        <v>684</v>
      </c>
    </row>
    <row r="68" spans="1:124" x14ac:dyDescent="0.2">
      <c r="A68" s="1" t="s">
        <v>185</v>
      </c>
      <c r="C68">
        <f t="shared" si="0"/>
        <v>34</v>
      </c>
      <c r="D68">
        <f t="shared" si="1"/>
        <v>3</v>
      </c>
      <c r="E68" s="3">
        <f t="shared" si="2"/>
        <v>11.333333333333334</v>
      </c>
      <c r="CE68">
        <v>9</v>
      </c>
      <c r="CG68">
        <v>14</v>
      </c>
      <c r="CH68">
        <v>11</v>
      </c>
      <c r="DP68" s="10">
        <v>1894</v>
      </c>
      <c r="DQ68" s="10">
        <v>1978</v>
      </c>
      <c r="DR68" s="1" t="str">
        <f t="shared" si="3"/>
        <v>Tingey R</v>
      </c>
      <c r="DS68" t="s">
        <v>543</v>
      </c>
      <c r="DT68" s="10" t="s">
        <v>702</v>
      </c>
    </row>
    <row r="69" spans="1:124" x14ac:dyDescent="0.2">
      <c r="A69" s="1" t="s">
        <v>274</v>
      </c>
      <c r="C69">
        <f t="shared" si="0"/>
        <v>33</v>
      </c>
      <c r="D69">
        <f t="shared" si="1"/>
        <v>5</v>
      </c>
      <c r="E69" s="3">
        <f t="shared" si="2"/>
        <v>6.6</v>
      </c>
      <c r="CX69">
        <v>8</v>
      </c>
      <c r="CY69">
        <v>7</v>
      </c>
      <c r="CZ69">
        <v>6</v>
      </c>
      <c r="DE69">
        <v>3</v>
      </c>
      <c r="DN69">
        <v>9</v>
      </c>
      <c r="DP69" s="10">
        <v>1859</v>
      </c>
      <c r="DQ69" s="10">
        <v>1946</v>
      </c>
      <c r="DR69" s="1" t="str">
        <f t="shared" si="3"/>
        <v>WilliamsT</v>
      </c>
      <c r="DS69" t="s">
        <v>543</v>
      </c>
      <c r="DT69" s="10" t="s">
        <v>749</v>
      </c>
    </row>
    <row r="70" spans="1:124" x14ac:dyDescent="0.2">
      <c r="A70" s="1" t="s">
        <v>275</v>
      </c>
      <c r="B70" s="6">
        <v>1</v>
      </c>
      <c r="C70">
        <f t="shared" ref="C70:C133" si="4">SUM(F70:DN70)</f>
        <v>32</v>
      </c>
      <c r="D70">
        <f t="shared" ref="D70:D133" si="5">COUNT(F70:DN70)</f>
        <v>3</v>
      </c>
      <c r="E70" s="3">
        <f t="shared" ref="E70:E133" si="6">AVERAGE(F70:DN70)</f>
        <v>10.666666666666666</v>
      </c>
      <c r="CQ70">
        <v>14</v>
      </c>
      <c r="CS70">
        <v>9</v>
      </c>
      <c r="CT70">
        <v>9</v>
      </c>
      <c r="DP70" s="10">
        <v>1890</v>
      </c>
      <c r="DQ70" s="10">
        <v>1948</v>
      </c>
      <c r="DR70" s="1" t="str">
        <f t="shared" ref="DR70:DR133" si="7">A70</f>
        <v>Coxe KH</v>
      </c>
      <c r="DS70" t="s">
        <v>543</v>
      </c>
      <c r="DT70" s="10" t="s">
        <v>687</v>
      </c>
    </row>
    <row r="71" spans="1:124" x14ac:dyDescent="0.2">
      <c r="A71" s="1" t="s">
        <v>160</v>
      </c>
      <c r="C71">
        <f t="shared" si="4"/>
        <v>32</v>
      </c>
      <c r="D71">
        <f t="shared" si="5"/>
        <v>7</v>
      </c>
      <c r="E71" s="3">
        <f t="shared" si="6"/>
        <v>4.5714285714285712</v>
      </c>
      <c r="BG71">
        <v>3</v>
      </c>
      <c r="BI71">
        <v>3</v>
      </c>
      <c r="BM71">
        <v>7</v>
      </c>
      <c r="BN71">
        <v>5</v>
      </c>
      <c r="BP71">
        <v>3</v>
      </c>
      <c r="BQ71">
        <v>6</v>
      </c>
      <c r="BS71">
        <v>5</v>
      </c>
      <c r="DP71" s="10">
        <v>1930</v>
      </c>
      <c r="DQ71" s="10">
        <v>1983</v>
      </c>
      <c r="DR71" s="1" t="str">
        <f t="shared" si="7"/>
        <v>Lloyd-Pratt B</v>
      </c>
      <c r="DS71" t="s">
        <v>543</v>
      </c>
      <c r="DT71" s="10" t="s">
        <v>650</v>
      </c>
    </row>
    <row r="72" spans="1:124" x14ac:dyDescent="0.2">
      <c r="A72" s="1" t="s">
        <v>282</v>
      </c>
      <c r="C72">
        <f t="shared" si="4"/>
        <v>31</v>
      </c>
      <c r="D72">
        <f t="shared" si="5"/>
        <v>3</v>
      </c>
      <c r="E72" s="3">
        <f t="shared" si="6"/>
        <v>10.333333333333334</v>
      </c>
      <c r="CX72">
        <v>11</v>
      </c>
      <c r="CY72">
        <v>12</v>
      </c>
      <c r="DA72">
        <v>8</v>
      </c>
      <c r="DP72" s="10">
        <v>1871</v>
      </c>
      <c r="DQ72" s="10">
        <v>1947</v>
      </c>
      <c r="DR72" s="1" t="str">
        <f t="shared" si="7"/>
        <v>Becke AF</v>
      </c>
      <c r="DS72" t="s">
        <v>543</v>
      </c>
      <c r="DT72" s="10" t="s">
        <v>664</v>
      </c>
    </row>
    <row r="73" spans="1:124" x14ac:dyDescent="0.2">
      <c r="A73" s="1" t="s">
        <v>353</v>
      </c>
      <c r="B73" s="6">
        <v>2</v>
      </c>
      <c r="C73">
        <f t="shared" si="4"/>
        <v>31</v>
      </c>
      <c r="D73">
        <f t="shared" si="5"/>
        <v>3</v>
      </c>
      <c r="E73" s="3">
        <f t="shared" si="6"/>
        <v>10.333333333333334</v>
      </c>
      <c r="CM73">
        <v>13</v>
      </c>
      <c r="CN73">
        <v>6</v>
      </c>
      <c r="CP73">
        <v>12</v>
      </c>
      <c r="DP73" s="10">
        <v>1891</v>
      </c>
      <c r="DQ73" s="10">
        <v>1963</v>
      </c>
      <c r="DR73" s="1" t="str">
        <f t="shared" si="7"/>
        <v>Morgan JB</v>
      </c>
      <c r="DS73" t="s">
        <v>543</v>
      </c>
      <c r="DT73" s="10" t="s">
        <v>717</v>
      </c>
    </row>
    <row r="74" spans="1:124" x14ac:dyDescent="0.2">
      <c r="A74" s="1" t="s">
        <v>276</v>
      </c>
      <c r="C74">
        <f t="shared" si="4"/>
        <v>31</v>
      </c>
      <c r="D74">
        <f t="shared" si="5"/>
        <v>4</v>
      </c>
      <c r="E74" s="3">
        <f t="shared" si="6"/>
        <v>7.75</v>
      </c>
      <c r="U74">
        <v>7</v>
      </c>
      <c r="V74">
        <v>10</v>
      </c>
      <c r="W74">
        <v>7</v>
      </c>
      <c r="X74">
        <v>7</v>
      </c>
      <c r="DP74" s="10">
        <v>1979</v>
      </c>
      <c r="DQ74" s="10"/>
      <c r="DR74" s="1" t="str">
        <f t="shared" si="7"/>
        <v>Beiderwellen R</v>
      </c>
      <c r="DS74" t="s">
        <v>543</v>
      </c>
      <c r="DT74" s="10" t="s">
        <v>665</v>
      </c>
    </row>
    <row r="75" spans="1:124" x14ac:dyDescent="0.2">
      <c r="A75" s="1" t="s">
        <v>82</v>
      </c>
      <c r="C75">
        <f t="shared" si="4"/>
        <v>31</v>
      </c>
      <c r="D75">
        <f t="shared" si="5"/>
        <v>5</v>
      </c>
      <c r="E75" s="3">
        <f t="shared" si="6"/>
        <v>6.2</v>
      </c>
      <c r="U75">
        <v>6</v>
      </c>
      <c r="V75">
        <v>6</v>
      </c>
      <c r="Y75">
        <v>7</v>
      </c>
      <c r="Z75">
        <v>8</v>
      </c>
      <c r="AB75">
        <v>4</v>
      </c>
      <c r="DP75" s="10">
        <v>1979</v>
      </c>
      <c r="DQ75" s="10"/>
      <c r="DR75" s="1" t="str">
        <f t="shared" si="7"/>
        <v>Kirby PJ</v>
      </c>
      <c r="DS75" t="s">
        <v>543</v>
      </c>
      <c r="DT75" s="10" t="s">
        <v>653</v>
      </c>
    </row>
    <row r="76" spans="1:124" x14ac:dyDescent="0.2">
      <c r="A76" s="1" t="s">
        <v>239</v>
      </c>
      <c r="C76">
        <f t="shared" si="4"/>
        <v>31</v>
      </c>
      <c r="D76">
        <f t="shared" si="5"/>
        <v>5</v>
      </c>
      <c r="E76" s="3">
        <f t="shared" si="6"/>
        <v>6.2</v>
      </c>
      <c r="BF76">
        <v>2</v>
      </c>
      <c r="BG76">
        <v>6</v>
      </c>
      <c r="BH76">
        <v>11</v>
      </c>
      <c r="BI76">
        <v>7</v>
      </c>
      <c r="BJ76">
        <v>5</v>
      </c>
      <c r="DP76" s="10">
        <v>1907</v>
      </c>
      <c r="DQ76" s="10">
        <v>1991</v>
      </c>
      <c r="DR76" s="1" t="str">
        <f t="shared" si="7"/>
        <v>Perry BG</v>
      </c>
      <c r="DS76" t="s">
        <v>543</v>
      </c>
      <c r="DT76" s="10" t="s">
        <v>631</v>
      </c>
    </row>
    <row r="77" spans="1:124" x14ac:dyDescent="0.2">
      <c r="A77" s="1" t="s">
        <v>8</v>
      </c>
      <c r="C77">
        <f t="shared" si="4"/>
        <v>30</v>
      </c>
      <c r="D77">
        <f t="shared" si="5"/>
        <v>3</v>
      </c>
      <c r="E77" s="3">
        <f t="shared" si="6"/>
        <v>10</v>
      </c>
      <c r="DC77">
        <v>12</v>
      </c>
      <c r="DE77">
        <v>12</v>
      </c>
      <c r="DI77">
        <v>6</v>
      </c>
      <c r="DP77" s="10">
        <v>1886</v>
      </c>
      <c r="DQ77" s="10">
        <v>1950</v>
      </c>
      <c r="DR77" s="1" t="str">
        <f t="shared" si="7"/>
        <v>Corbally H</v>
      </c>
      <c r="DS77" t="s">
        <v>543</v>
      </c>
      <c r="DT77" s="10" t="s">
        <v>625</v>
      </c>
    </row>
    <row r="78" spans="1:124" x14ac:dyDescent="0.2">
      <c r="A78" s="1" t="s">
        <v>286</v>
      </c>
      <c r="B78" s="6">
        <v>1</v>
      </c>
      <c r="C78">
        <f t="shared" si="4"/>
        <v>30</v>
      </c>
      <c r="D78">
        <f t="shared" si="5"/>
        <v>4</v>
      </c>
      <c r="E78" s="3">
        <f t="shared" si="6"/>
        <v>7.5</v>
      </c>
      <c r="BK78">
        <v>4</v>
      </c>
      <c r="BL78">
        <v>6</v>
      </c>
      <c r="BM78">
        <v>11</v>
      </c>
      <c r="BN78">
        <v>9</v>
      </c>
      <c r="DP78" s="10">
        <v>1948</v>
      </c>
      <c r="DQ78" s="10"/>
      <c r="DR78" s="1" t="str">
        <f t="shared" si="7"/>
        <v>Bolton JPR</v>
      </c>
      <c r="DS78" t="s">
        <v>543</v>
      </c>
      <c r="DT78" s="10" t="s">
        <v>649</v>
      </c>
    </row>
    <row r="79" spans="1:124" x14ac:dyDescent="0.2">
      <c r="A79" s="1" t="s">
        <v>249</v>
      </c>
      <c r="B79" s="6">
        <v>1</v>
      </c>
      <c r="C79">
        <f t="shared" si="4"/>
        <v>29</v>
      </c>
      <c r="D79">
        <f t="shared" si="5"/>
        <v>4</v>
      </c>
      <c r="E79" s="3">
        <f t="shared" si="6"/>
        <v>7.25</v>
      </c>
      <c r="H79">
        <v>10</v>
      </c>
      <c r="P79" s="1">
        <v>9</v>
      </c>
      <c r="S79">
        <v>8</v>
      </c>
      <c r="U79">
        <v>2</v>
      </c>
      <c r="DP79" s="10">
        <v>1980</v>
      </c>
      <c r="DQ79" s="10"/>
      <c r="DR79" s="1" t="str">
        <f t="shared" si="7"/>
        <v>Burch JA</v>
      </c>
      <c r="DS79" t="s">
        <v>543</v>
      </c>
      <c r="DT79" s="10" t="s">
        <v>671</v>
      </c>
    </row>
    <row r="80" spans="1:124" x14ac:dyDescent="0.2">
      <c r="A80" s="1" t="s">
        <v>299</v>
      </c>
      <c r="C80">
        <f t="shared" si="4"/>
        <v>27</v>
      </c>
      <c r="D80">
        <f t="shared" si="5"/>
        <v>4</v>
      </c>
      <c r="E80" s="3">
        <f t="shared" si="6"/>
        <v>6.75</v>
      </c>
      <c r="DK80">
        <v>5</v>
      </c>
      <c r="DL80">
        <v>7</v>
      </c>
      <c r="DM80">
        <v>9</v>
      </c>
      <c r="DN80">
        <v>6</v>
      </c>
      <c r="DP80" s="10">
        <v>1862</v>
      </c>
      <c r="DQ80" s="10">
        <v>1950</v>
      </c>
      <c r="DR80" s="1" t="str">
        <f t="shared" si="7"/>
        <v>Croft FW</v>
      </c>
      <c r="DS80" t="s">
        <v>543</v>
      </c>
      <c r="DT80" s="10" t="s">
        <v>688</v>
      </c>
    </row>
    <row r="81" spans="1:124" x14ac:dyDescent="0.2">
      <c r="A81" s="1" t="s">
        <v>213</v>
      </c>
      <c r="C81">
        <f t="shared" si="4"/>
        <v>27</v>
      </c>
      <c r="D81">
        <f t="shared" si="5"/>
        <v>4</v>
      </c>
      <c r="E81" s="3">
        <f t="shared" si="6"/>
        <v>6.75</v>
      </c>
      <c r="M81">
        <v>7</v>
      </c>
      <c r="N81">
        <v>6</v>
      </c>
      <c r="Q81">
        <v>7</v>
      </c>
      <c r="R81">
        <v>7</v>
      </c>
      <c r="DP81" s="10">
        <v>1974</v>
      </c>
      <c r="DQ81" s="10"/>
      <c r="DR81" s="1" t="str">
        <f t="shared" si="7"/>
        <v>Hopgood JR</v>
      </c>
      <c r="DS81" t="s">
        <v>543</v>
      </c>
      <c r="DT81" s="10" t="s">
        <v>642</v>
      </c>
    </row>
    <row r="82" spans="1:124" x14ac:dyDescent="0.2">
      <c r="A82" s="1" t="s">
        <v>354</v>
      </c>
      <c r="C82">
        <f t="shared" si="4"/>
        <v>26</v>
      </c>
      <c r="D82">
        <f t="shared" si="5"/>
        <v>3</v>
      </c>
      <c r="E82" s="3">
        <f t="shared" si="6"/>
        <v>8.6666666666666661</v>
      </c>
      <c r="CI82">
        <v>9</v>
      </c>
      <c r="DA82">
        <v>8</v>
      </c>
      <c r="DB82">
        <v>9</v>
      </c>
      <c r="DP82" s="10">
        <v>1883</v>
      </c>
      <c r="DQ82" s="10">
        <v>1955</v>
      </c>
      <c r="DR82" s="1" t="str">
        <f t="shared" si="7"/>
        <v>Tollemache Lord</v>
      </c>
      <c r="DS82" t="s">
        <v>543</v>
      </c>
      <c r="DT82" s="10" t="s">
        <v>737</v>
      </c>
    </row>
    <row r="83" spans="1:124" x14ac:dyDescent="0.2">
      <c r="A83" s="1" t="s">
        <v>72</v>
      </c>
      <c r="C83">
        <f t="shared" si="4"/>
        <v>26</v>
      </c>
      <c r="D83">
        <f t="shared" si="5"/>
        <v>5</v>
      </c>
      <c r="E83" s="3">
        <f t="shared" si="6"/>
        <v>5.2</v>
      </c>
      <c r="AQ83">
        <v>3</v>
      </c>
      <c r="AR83">
        <v>8</v>
      </c>
      <c r="AS83">
        <v>5</v>
      </c>
      <c r="AT83">
        <v>3</v>
      </c>
      <c r="AU83">
        <v>7</v>
      </c>
      <c r="DP83" s="10">
        <v>1950</v>
      </c>
      <c r="DQ83" s="10"/>
      <c r="DR83" s="1" t="str">
        <f t="shared" si="7"/>
        <v>McCullough JR</v>
      </c>
      <c r="DS83" t="s">
        <v>543</v>
      </c>
      <c r="DT83" s="10" t="s">
        <v>649</v>
      </c>
    </row>
    <row r="84" spans="1:124" x14ac:dyDescent="0.2">
      <c r="A84" s="1" t="s">
        <v>289</v>
      </c>
      <c r="B84" s="6">
        <v>1</v>
      </c>
      <c r="C84">
        <f t="shared" si="4"/>
        <v>25</v>
      </c>
      <c r="D84">
        <f t="shared" si="5"/>
        <v>2</v>
      </c>
      <c r="E84" s="3">
        <f t="shared" si="6"/>
        <v>12.5</v>
      </c>
      <c r="DM84">
        <v>11</v>
      </c>
      <c r="DN84" s="1">
        <v>14</v>
      </c>
      <c r="DP84" s="10">
        <v>1856</v>
      </c>
      <c r="DQ84" s="10">
        <v>1912</v>
      </c>
      <c r="DR84" s="1" t="str">
        <f t="shared" si="7"/>
        <v>Bruce WW</v>
      </c>
      <c r="DS84" t="s">
        <v>543</v>
      </c>
      <c r="DT84" s="10" t="s">
        <v>648</v>
      </c>
    </row>
    <row r="85" spans="1:124" x14ac:dyDescent="0.2">
      <c r="A85" s="1" t="s">
        <v>339</v>
      </c>
      <c r="C85">
        <f t="shared" si="4"/>
        <v>25</v>
      </c>
      <c r="D85">
        <f t="shared" si="5"/>
        <v>3</v>
      </c>
      <c r="E85" s="3">
        <f t="shared" si="6"/>
        <v>8.3333333333333339</v>
      </c>
      <c r="CG85">
        <v>4</v>
      </c>
      <c r="CI85">
        <v>8</v>
      </c>
      <c r="CU85">
        <v>13</v>
      </c>
      <c r="DP85" s="10">
        <v>1885</v>
      </c>
      <c r="DQ85" s="10">
        <v>1965</v>
      </c>
      <c r="DR85" s="1" t="str">
        <f t="shared" si="7"/>
        <v>Ward FW</v>
      </c>
      <c r="DS85" t="s">
        <v>543</v>
      </c>
      <c r="DT85" s="10" t="s">
        <v>662</v>
      </c>
    </row>
    <row r="86" spans="1:124" x14ac:dyDescent="0.2">
      <c r="A86" s="1" t="s">
        <v>230</v>
      </c>
      <c r="C86">
        <f t="shared" si="4"/>
        <v>24</v>
      </c>
      <c r="D86">
        <f t="shared" si="5"/>
        <v>4</v>
      </c>
      <c r="E86" s="3">
        <f t="shared" si="6"/>
        <v>6</v>
      </c>
      <c r="AY86">
        <v>2</v>
      </c>
      <c r="BD86">
        <v>7</v>
      </c>
      <c r="BE86">
        <v>6</v>
      </c>
      <c r="BF86">
        <v>9</v>
      </c>
      <c r="DP86" s="10">
        <v>1952</v>
      </c>
      <c r="DQ86" s="10"/>
      <c r="DR86" s="1" t="str">
        <f t="shared" si="7"/>
        <v>Hands PW</v>
      </c>
      <c r="DS86" t="s">
        <v>543</v>
      </c>
      <c r="DT86" s="10" t="s">
        <v>692</v>
      </c>
    </row>
    <row r="87" spans="1:124" x14ac:dyDescent="0.2">
      <c r="A87" s="1" t="s">
        <v>193</v>
      </c>
      <c r="C87">
        <f t="shared" si="4"/>
        <v>23</v>
      </c>
      <c r="D87">
        <f t="shared" si="5"/>
        <v>3</v>
      </c>
      <c r="E87" s="3">
        <f t="shared" si="6"/>
        <v>7.666666666666667</v>
      </c>
      <c r="CF87">
        <v>10</v>
      </c>
      <c r="CI87">
        <v>8</v>
      </c>
      <c r="CJ87">
        <v>5</v>
      </c>
      <c r="DP87" s="10">
        <v>1899</v>
      </c>
      <c r="DQ87" s="10">
        <v>1984</v>
      </c>
      <c r="DR87" s="1" t="str">
        <f t="shared" si="7"/>
        <v>Ward-Petley E</v>
      </c>
      <c r="DS87" t="s">
        <v>543</v>
      </c>
      <c r="DT87" s="10" t="s">
        <v>741</v>
      </c>
    </row>
    <row r="88" spans="1:124" x14ac:dyDescent="0.2">
      <c r="A88" s="1" t="s">
        <v>251</v>
      </c>
      <c r="C88">
        <f t="shared" si="4"/>
        <v>22</v>
      </c>
      <c r="D88">
        <f t="shared" si="5"/>
        <v>2</v>
      </c>
      <c r="E88" s="3">
        <f t="shared" si="6"/>
        <v>11</v>
      </c>
      <c r="CH88">
        <v>12</v>
      </c>
      <c r="CT88">
        <v>10</v>
      </c>
      <c r="DP88" s="10">
        <v>1866</v>
      </c>
      <c r="DQ88" s="10">
        <v>1956</v>
      </c>
      <c r="DR88" s="1" t="str">
        <f t="shared" si="7"/>
        <v>Windsor JC</v>
      </c>
      <c r="DS88" t="s">
        <v>543</v>
      </c>
      <c r="DT88" s="10" t="s">
        <v>649</v>
      </c>
    </row>
    <row r="89" spans="1:124" x14ac:dyDescent="0.2">
      <c r="A89" s="1" t="s">
        <v>784</v>
      </c>
      <c r="C89">
        <f t="shared" si="4"/>
        <v>22</v>
      </c>
      <c r="D89">
        <f t="shared" si="5"/>
        <v>4</v>
      </c>
      <c r="E89" s="3">
        <f t="shared" si="6"/>
        <v>5.5</v>
      </c>
      <c r="G89">
        <v>5</v>
      </c>
      <c r="AH89">
        <v>6</v>
      </c>
      <c r="AI89">
        <v>5</v>
      </c>
      <c r="AM89">
        <v>6</v>
      </c>
      <c r="DP89" s="10">
        <v>1966</v>
      </c>
      <c r="DQ89" s="10"/>
      <c r="DR89" s="1" t="str">
        <f t="shared" si="7"/>
        <v>Cornelius DA Miss (DA Lines Mrs)</v>
      </c>
      <c r="DS89" t="s">
        <v>543</v>
      </c>
      <c r="DT89" s="10" t="s">
        <v>685</v>
      </c>
    </row>
    <row r="90" spans="1:124" x14ac:dyDescent="0.2">
      <c r="A90" s="1" t="s">
        <v>105</v>
      </c>
      <c r="C90">
        <f t="shared" si="4"/>
        <v>21</v>
      </c>
      <c r="D90">
        <f t="shared" si="5"/>
        <v>3</v>
      </c>
      <c r="E90" s="3">
        <f t="shared" si="6"/>
        <v>7</v>
      </c>
      <c r="BH90">
        <v>5</v>
      </c>
      <c r="BI90">
        <v>9</v>
      </c>
      <c r="BJ90">
        <v>7</v>
      </c>
      <c r="DP90" s="10">
        <v>1939</v>
      </c>
      <c r="DQ90" s="10"/>
      <c r="DR90" s="1" t="str">
        <f t="shared" si="7"/>
        <v>Bray RW</v>
      </c>
      <c r="DS90" t="s">
        <v>543</v>
      </c>
      <c r="DT90" s="10" t="s">
        <v>666</v>
      </c>
    </row>
    <row r="91" spans="1:124" x14ac:dyDescent="0.2">
      <c r="A91" s="1" t="s">
        <v>316</v>
      </c>
      <c r="C91">
        <f t="shared" si="4"/>
        <v>21</v>
      </c>
      <c r="D91">
        <f t="shared" si="5"/>
        <v>3</v>
      </c>
      <c r="E91" s="3">
        <f t="shared" si="6"/>
        <v>7</v>
      </c>
      <c r="DD91">
        <v>5</v>
      </c>
      <c r="DE91">
        <v>8</v>
      </c>
      <c r="DG91">
        <v>8</v>
      </c>
      <c r="DP91" s="10">
        <v>1868</v>
      </c>
      <c r="DQ91" s="10">
        <v>1939</v>
      </c>
      <c r="DR91" s="1" t="str">
        <f t="shared" si="7"/>
        <v>Lomas JEH</v>
      </c>
      <c r="DS91" t="s">
        <v>543</v>
      </c>
      <c r="DT91" s="10" t="s">
        <v>649</v>
      </c>
    </row>
    <row r="92" spans="1:124" x14ac:dyDescent="0.2">
      <c r="A92" s="1" t="s">
        <v>765</v>
      </c>
      <c r="C92">
        <f t="shared" si="4"/>
        <v>21</v>
      </c>
      <c r="D92">
        <f t="shared" si="5"/>
        <v>3</v>
      </c>
      <c r="E92" s="3">
        <f t="shared" si="6"/>
        <v>7</v>
      </c>
      <c r="G92">
        <v>11</v>
      </c>
      <c r="I92">
        <v>7</v>
      </c>
      <c r="K92">
        <v>3</v>
      </c>
      <c r="DP92" s="10">
        <v>1988</v>
      </c>
      <c r="DR92" s="1" t="str">
        <f t="shared" si="7"/>
        <v>Fisher HI</v>
      </c>
      <c r="DT92" s="10" t="s">
        <v>655</v>
      </c>
    </row>
    <row r="93" spans="1:124" x14ac:dyDescent="0.2">
      <c r="A93" s="1" t="s">
        <v>355</v>
      </c>
      <c r="C93">
        <f t="shared" si="4"/>
        <v>21</v>
      </c>
      <c r="D93">
        <f t="shared" si="5"/>
        <v>4</v>
      </c>
      <c r="E93" s="3">
        <f t="shared" si="6"/>
        <v>5.25</v>
      </c>
      <c r="BJ93">
        <v>3</v>
      </c>
      <c r="BL93">
        <v>8</v>
      </c>
      <c r="BM93">
        <v>6</v>
      </c>
      <c r="BN93">
        <v>4</v>
      </c>
      <c r="DP93" s="10">
        <v>1933</v>
      </c>
      <c r="DQ93" s="10">
        <v>2004</v>
      </c>
      <c r="DR93" s="1" t="str">
        <f t="shared" si="7"/>
        <v>Strachan DF</v>
      </c>
      <c r="DS93" t="s">
        <v>543</v>
      </c>
      <c r="DT93" s="10" t="s">
        <v>735</v>
      </c>
    </row>
    <row r="94" spans="1:124" x14ac:dyDescent="0.2">
      <c r="A94" s="1" t="s">
        <v>36</v>
      </c>
      <c r="C94">
        <f t="shared" si="4"/>
        <v>21</v>
      </c>
      <c r="D94">
        <f t="shared" si="5"/>
        <v>4</v>
      </c>
      <c r="E94" s="3">
        <f t="shared" si="6"/>
        <v>5.25</v>
      </c>
      <c r="P94">
        <v>4</v>
      </c>
      <c r="Z94">
        <v>7</v>
      </c>
      <c r="AA94">
        <v>7</v>
      </c>
      <c r="AE94">
        <v>3</v>
      </c>
      <c r="DP94" s="10">
        <v>1973</v>
      </c>
      <c r="DQ94" s="10"/>
      <c r="DR94" s="1" t="str">
        <f t="shared" si="7"/>
        <v>Trimmer PC</v>
      </c>
      <c r="DS94" s="10" t="s">
        <v>543</v>
      </c>
      <c r="DT94" s="10" t="s">
        <v>738</v>
      </c>
    </row>
    <row r="95" spans="1:124" x14ac:dyDescent="0.2">
      <c r="A95" s="1" t="s">
        <v>109</v>
      </c>
      <c r="C95">
        <f t="shared" si="4"/>
        <v>21</v>
      </c>
      <c r="D95">
        <f t="shared" si="5"/>
        <v>4</v>
      </c>
      <c r="E95" s="3">
        <f t="shared" si="6"/>
        <v>5.25</v>
      </c>
      <c r="H95">
        <v>4</v>
      </c>
      <c r="L95">
        <v>4</v>
      </c>
      <c r="AH95">
        <v>5</v>
      </c>
      <c r="AI95">
        <v>8</v>
      </c>
      <c r="DP95" s="10">
        <v>1970</v>
      </c>
      <c r="DQ95" s="10"/>
      <c r="DR95" s="1" t="str">
        <f t="shared" si="7"/>
        <v>Burridge IJ</v>
      </c>
      <c r="DS95" t="s">
        <v>543</v>
      </c>
      <c r="DT95" s="10" t="s">
        <v>672</v>
      </c>
    </row>
    <row r="96" spans="1:124" x14ac:dyDescent="0.2">
      <c r="A96" s="1" t="s">
        <v>332</v>
      </c>
      <c r="C96">
        <f t="shared" si="4"/>
        <v>19</v>
      </c>
      <c r="D96">
        <f t="shared" si="5"/>
        <v>3</v>
      </c>
      <c r="E96" s="3">
        <f t="shared" si="6"/>
        <v>6.333333333333333</v>
      </c>
      <c r="BJ96">
        <v>4</v>
      </c>
      <c r="BK96">
        <v>9</v>
      </c>
      <c r="BL96">
        <v>6</v>
      </c>
      <c r="DP96" s="10"/>
      <c r="DQ96" s="10"/>
      <c r="DR96" s="1" t="str">
        <f t="shared" si="7"/>
        <v>Simon JW</v>
      </c>
      <c r="DS96"/>
      <c r="DT96" s="10" t="s">
        <v>729</v>
      </c>
    </row>
    <row r="97" spans="1:124" x14ac:dyDescent="0.2">
      <c r="A97" s="1" t="s">
        <v>312</v>
      </c>
      <c r="C97">
        <f t="shared" si="4"/>
        <v>18</v>
      </c>
      <c r="D97">
        <f t="shared" si="5"/>
        <v>2</v>
      </c>
      <c r="E97" s="3">
        <f t="shared" si="6"/>
        <v>9</v>
      </c>
      <c r="DH97">
        <v>11</v>
      </c>
      <c r="DK97">
        <v>7</v>
      </c>
      <c r="DP97" s="10">
        <v>1863</v>
      </c>
      <c r="DQ97" s="10">
        <v>1942</v>
      </c>
      <c r="DR97" s="1" t="str">
        <f t="shared" si="7"/>
        <v>Launder HC</v>
      </c>
      <c r="DS97" t="s">
        <v>543</v>
      </c>
      <c r="DT97" s="10" t="s">
        <v>655</v>
      </c>
    </row>
    <row r="98" spans="1:124" x14ac:dyDescent="0.2">
      <c r="A98" s="1" t="s">
        <v>356</v>
      </c>
      <c r="C98">
        <f t="shared" si="4"/>
        <v>18</v>
      </c>
      <c r="D98">
        <f t="shared" si="5"/>
        <v>2</v>
      </c>
      <c r="E98" s="3">
        <f t="shared" si="6"/>
        <v>9</v>
      </c>
      <c r="CK98">
        <v>7</v>
      </c>
      <c r="CL98">
        <v>11</v>
      </c>
      <c r="DP98" s="10">
        <v>1877</v>
      </c>
      <c r="DQ98" s="10">
        <v>1960</v>
      </c>
      <c r="DR98" s="1" t="str">
        <f t="shared" si="7"/>
        <v>Lovett JN</v>
      </c>
      <c r="DS98" s="10" t="s">
        <v>543</v>
      </c>
      <c r="DT98" s="10" t="s">
        <v>649</v>
      </c>
    </row>
    <row r="99" spans="1:124" x14ac:dyDescent="0.2">
      <c r="A99" s="1" t="s">
        <v>357</v>
      </c>
      <c r="C99">
        <f t="shared" si="4"/>
        <v>18</v>
      </c>
      <c r="D99">
        <f t="shared" si="5"/>
        <v>2</v>
      </c>
      <c r="E99" s="3">
        <f t="shared" si="6"/>
        <v>9</v>
      </c>
      <c r="DE99">
        <v>8</v>
      </c>
      <c r="DF99">
        <v>10</v>
      </c>
      <c r="DP99" s="10">
        <v>1864</v>
      </c>
      <c r="DQ99" s="10">
        <v>1934</v>
      </c>
      <c r="DR99" s="1" t="str">
        <f t="shared" si="7"/>
        <v>Prince HGW</v>
      </c>
      <c r="DS99"/>
      <c r="DT99"/>
    </row>
    <row r="100" spans="1:124" x14ac:dyDescent="0.2">
      <c r="A100" s="1" t="s">
        <v>57</v>
      </c>
      <c r="C100">
        <f t="shared" si="4"/>
        <v>18</v>
      </c>
      <c r="D100">
        <f t="shared" si="5"/>
        <v>3</v>
      </c>
      <c r="E100" s="3">
        <f t="shared" si="6"/>
        <v>6</v>
      </c>
      <c r="CJ100">
        <v>5</v>
      </c>
      <c r="CK100">
        <v>6</v>
      </c>
      <c r="CP100">
        <v>7</v>
      </c>
      <c r="DP100" s="10">
        <v>1879</v>
      </c>
      <c r="DQ100" s="10">
        <v>1966</v>
      </c>
      <c r="DR100" s="1" t="str">
        <f t="shared" si="7"/>
        <v>Poulter HR</v>
      </c>
      <c r="DS100" s="10" t="s">
        <v>543</v>
      </c>
      <c r="DT100" s="10" t="s">
        <v>628</v>
      </c>
    </row>
    <row r="101" spans="1:124" x14ac:dyDescent="0.2">
      <c r="A101" s="1" t="s">
        <v>256</v>
      </c>
      <c r="C101">
        <f t="shared" si="4"/>
        <v>18</v>
      </c>
      <c r="D101">
        <f t="shared" si="5"/>
        <v>3</v>
      </c>
      <c r="E101" s="3">
        <f t="shared" si="6"/>
        <v>6</v>
      </c>
      <c r="N101">
        <v>4</v>
      </c>
      <c r="O101">
        <v>8</v>
      </c>
      <c r="X101">
        <v>6</v>
      </c>
      <c r="DP101" s="10">
        <v>1987</v>
      </c>
      <c r="DQ101" s="10"/>
      <c r="DR101" s="1" t="str">
        <f t="shared" si="7"/>
        <v>Wicks JH</v>
      </c>
      <c r="DS101" t="s">
        <v>543</v>
      </c>
      <c r="DT101" s="10" t="s">
        <v>746</v>
      </c>
    </row>
    <row r="102" spans="1:124" x14ac:dyDescent="0.2">
      <c r="A102" s="1" t="s">
        <v>545</v>
      </c>
      <c r="C102">
        <f t="shared" si="4"/>
        <v>17</v>
      </c>
      <c r="D102">
        <f t="shared" si="5"/>
        <v>2</v>
      </c>
      <c r="E102" s="3">
        <f t="shared" si="6"/>
        <v>8.5</v>
      </c>
      <c r="DG102">
        <v>6</v>
      </c>
      <c r="DH102">
        <v>11</v>
      </c>
      <c r="DR102" s="1" t="str">
        <f t="shared" si="7"/>
        <v>Considine TJ</v>
      </c>
    </row>
    <row r="103" spans="1:124" x14ac:dyDescent="0.2">
      <c r="A103" s="1" t="s">
        <v>326</v>
      </c>
      <c r="C103">
        <f t="shared" si="4"/>
        <v>17</v>
      </c>
      <c r="D103">
        <f t="shared" si="5"/>
        <v>2</v>
      </c>
      <c r="E103" s="3">
        <f t="shared" si="6"/>
        <v>8.5</v>
      </c>
      <c r="DA103">
        <v>8</v>
      </c>
      <c r="DD103">
        <v>9</v>
      </c>
      <c r="DP103" s="10">
        <v>1867</v>
      </c>
      <c r="DQ103" s="10">
        <v>1943</v>
      </c>
      <c r="DR103" s="1" t="str">
        <f t="shared" si="7"/>
        <v>Rayden-Stone A</v>
      </c>
      <c r="DS103" s="10" t="s">
        <v>543</v>
      </c>
      <c r="DT103" s="10" t="s">
        <v>632</v>
      </c>
    </row>
    <row r="104" spans="1:124" x14ac:dyDescent="0.2">
      <c r="A104" s="1" t="s">
        <v>38</v>
      </c>
      <c r="C104">
        <f t="shared" si="4"/>
        <v>17</v>
      </c>
      <c r="D104">
        <f t="shared" si="5"/>
        <v>3</v>
      </c>
      <c r="E104" s="3">
        <f t="shared" si="6"/>
        <v>5.666666666666667</v>
      </c>
      <c r="S104">
        <v>5</v>
      </c>
      <c r="T104">
        <v>9</v>
      </c>
      <c r="W104">
        <v>3</v>
      </c>
      <c r="DP104" s="10">
        <v>1972</v>
      </c>
      <c r="DQ104" s="10"/>
      <c r="DR104" s="1" t="str">
        <f t="shared" si="7"/>
        <v>Duckworth ET</v>
      </c>
      <c r="DS104" t="s">
        <v>543</v>
      </c>
      <c r="DT104" s="10" t="s">
        <v>690</v>
      </c>
    </row>
    <row r="105" spans="1:124" x14ac:dyDescent="0.2">
      <c r="A105" s="1" t="s">
        <v>172</v>
      </c>
      <c r="C105">
        <f t="shared" si="4"/>
        <v>17</v>
      </c>
      <c r="D105">
        <f t="shared" si="5"/>
        <v>3</v>
      </c>
      <c r="E105" s="3">
        <f t="shared" si="6"/>
        <v>5.666666666666667</v>
      </c>
      <c r="CF105">
        <v>6</v>
      </c>
      <c r="CK105">
        <v>6</v>
      </c>
      <c r="CL105">
        <v>5</v>
      </c>
      <c r="DP105" s="10">
        <v>1866</v>
      </c>
      <c r="DQ105" s="10">
        <v>1962</v>
      </c>
      <c r="DR105" s="1" t="str">
        <f t="shared" si="7"/>
        <v>Pinckney-Simpson HT</v>
      </c>
      <c r="DS105" s="10" t="s">
        <v>543</v>
      </c>
      <c r="DT105" s="10" t="s">
        <v>633</v>
      </c>
    </row>
    <row r="106" spans="1:124" x14ac:dyDescent="0.2">
      <c r="A106" s="1" t="s">
        <v>255</v>
      </c>
      <c r="C106">
        <f t="shared" si="4"/>
        <v>17</v>
      </c>
      <c r="D106">
        <f t="shared" si="5"/>
        <v>4</v>
      </c>
      <c r="E106" s="3">
        <f t="shared" si="6"/>
        <v>4.25</v>
      </c>
      <c r="BS106">
        <v>1</v>
      </c>
      <c r="BX106">
        <v>1</v>
      </c>
      <c r="CD106">
        <v>8</v>
      </c>
      <c r="CE106">
        <v>7</v>
      </c>
      <c r="DP106" s="10">
        <v>1900</v>
      </c>
      <c r="DQ106" s="10">
        <v>1994</v>
      </c>
      <c r="DR106" s="1" t="str">
        <f t="shared" si="7"/>
        <v>Elvey GFH Mrs</v>
      </c>
      <c r="DS106" s="10" t="s">
        <v>543</v>
      </c>
      <c r="DT106" s="10" t="s">
        <v>697</v>
      </c>
    </row>
    <row r="107" spans="1:124" x14ac:dyDescent="0.2">
      <c r="A107" s="1" t="s">
        <v>125</v>
      </c>
      <c r="B107" s="6">
        <v>1</v>
      </c>
      <c r="C107">
        <f t="shared" si="4"/>
        <v>16</v>
      </c>
      <c r="D107">
        <f t="shared" si="5"/>
        <v>2</v>
      </c>
      <c r="E107" s="3">
        <f t="shared" si="6"/>
        <v>8</v>
      </c>
      <c r="AC107">
        <v>5</v>
      </c>
      <c r="AD107" s="1">
        <v>11</v>
      </c>
      <c r="DP107" s="10">
        <v>1974</v>
      </c>
      <c r="DQ107" s="10"/>
      <c r="DR107" s="1" t="str">
        <f t="shared" si="7"/>
        <v>Cunningham AE</v>
      </c>
      <c r="DS107" t="s">
        <v>543</v>
      </c>
      <c r="DT107" s="10" t="s">
        <v>690</v>
      </c>
    </row>
    <row r="108" spans="1:124" x14ac:dyDescent="0.2">
      <c r="A108" s="1" t="s">
        <v>359</v>
      </c>
      <c r="C108">
        <f t="shared" si="4"/>
        <v>16</v>
      </c>
      <c r="D108">
        <f t="shared" si="5"/>
        <v>3</v>
      </c>
      <c r="E108" s="3">
        <f t="shared" si="6"/>
        <v>5.333333333333333</v>
      </c>
      <c r="CJ108">
        <v>4</v>
      </c>
      <c r="CL108">
        <v>9</v>
      </c>
      <c r="CZ108">
        <v>3</v>
      </c>
      <c r="DP108" s="10">
        <v>1883</v>
      </c>
      <c r="DQ108" s="10">
        <v>1967</v>
      </c>
      <c r="DR108" s="1" t="str">
        <f t="shared" si="7"/>
        <v>Elvey GFH Rev</v>
      </c>
      <c r="DS108" t="s">
        <v>543</v>
      </c>
      <c r="DT108" s="10" t="s">
        <v>698</v>
      </c>
    </row>
    <row r="109" spans="1:124" x14ac:dyDescent="0.2">
      <c r="A109" s="1" t="s">
        <v>182</v>
      </c>
      <c r="C109">
        <f t="shared" si="4"/>
        <v>16</v>
      </c>
      <c r="D109">
        <f t="shared" si="5"/>
        <v>3</v>
      </c>
      <c r="E109" s="3">
        <f t="shared" si="6"/>
        <v>5.333333333333333</v>
      </c>
      <c r="I109">
        <v>4</v>
      </c>
      <c r="K109">
        <v>8</v>
      </c>
      <c r="L109">
        <v>4</v>
      </c>
      <c r="DP109" s="10">
        <v>1969</v>
      </c>
      <c r="DQ109" s="10"/>
      <c r="DR109" s="1" t="str">
        <f t="shared" si="7"/>
        <v>Suter MA</v>
      </c>
      <c r="DS109" s="10" t="s">
        <v>543</v>
      </c>
      <c r="DT109" s="10" t="s">
        <v>660</v>
      </c>
    </row>
    <row r="110" spans="1:124" x14ac:dyDescent="0.2">
      <c r="A110" s="1" t="s">
        <v>363</v>
      </c>
      <c r="C110">
        <f t="shared" si="4"/>
        <v>16</v>
      </c>
      <c r="D110">
        <f t="shared" si="5"/>
        <v>3</v>
      </c>
      <c r="E110" s="3">
        <f t="shared" si="6"/>
        <v>5.333333333333333</v>
      </c>
      <c r="G110">
        <v>5</v>
      </c>
      <c r="S110">
        <v>3</v>
      </c>
      <c r="T110">
        <v>8</v>
      </c>
      <c r="DP110" s="10">
        <v>1965</v>
      </c>
      <c r="DQ110" s="10"/>
      <c r="DR110" s="1" t="str">
        <f t="shared" si="7"/>
        <v>Lines IG</v>
      </c>
      <c r="DS110" t="s">
        <v>543</v>
      </c>
      <c r="DT110" s="10" t="s">
        <v>672</v>
      </c>
    </row>
    <row r="111" spans="1:124" x14ac:dyDescent="0.2">
      <c r="A111" s="1" t="s">
        <v>360</v>
      </c>
      <c r="C111">
        <f t="shared" si="4"/>
        <v>16</v>
      </c>
      <c r="D111">
        <f t="shared" si="5"/>
        <v>4</v>
      </c>
      <c r="E111" s="3">
        <f t="shared" si="6"/>
        <v>4</v>
      </c>
      <c r="DC111">
        <v>1</v>
      </c>
      <c r="DH111">
        <v>3</v>
      </c>
      <c r="DI111">
        <v>5</v>
      </c>
      <c r="DJ111">
        <v>7</v>
      </c>
      <c r="DP111" s="10">
        <v>1883</v>
      </c>
      <c r="DQ111" s="10">
        <v>1945</v>
      </c>
      <c r="DR111" s="1" t="str">
        <f t="shared" si="7"/>
        <v>Coote N Miss</v>
      </c>
      <c r="DS111" t="s">
        <v>543</v>
      </c>
      <c r="DT111" s="10" t="s">
        <v>682</v>
      </c>
    </row>
    <row r="112" spans="1:124" x14ac:dyDescent="0.2">
      <c r="A112" s="1" t="s">
        <v>302</v>
      </c>
      <c r="C112">
        <f t="shared" si="4"/>
        <v>15</v>
      </c>
      <c r="D112">
        <f t="shared" si="5"/>
        <v>2</v>
      </c>
      <c r="E112" s="3">
        <f t="shared" si="6"/>
        <v>7.5</v>
      </c>
      <c r="DK112">
        <v>9</v>
      </c>
      <c r="DL112">
        <v>6</v>
      </c>
      <c r="DP112" s="10">
        <v>1864</v>
      </c>
      <c r="DQ112" s="10">
        <v>1938</v>
      </c>
      <c r="DR112" s="1" t="str">
        <f t="shared" si="7"/>
        <v>Du Cane CHC</v>
      </c>
      <c r="DS112" t="s">
        <v>543</v>
      </c>
      <c r="DT112" s="10" t="s">
        <v>680</v>
      </c>
    </row>
    <row r="113" spans="1:124" x14ac:dyDescent="0.2">
      <c r="A113" s="1" t="s">
        <v>546</v>
      </c>
      <c r="C113">
        <f t="shared" si="4"/>
        <v>15</v>
      </c>
      <c r="D113">
        <f t="shared" si="5"/>
        <v>2</v>
      </c>
      <c r="E113" s="3">
        <f t="shared" si="6"/>
        <v>7.5</v>
      </c>
      <c r="DA113">
        <v>7</v>
      </c>
      <c r="DE113">
        <v>8</v>
      </c>
      <c r="DP113" s="10">
        <v>1884</v>
      </c>
      <c r="DQ113" s="10">
        <v>1976</v>
      </c>
      <c r="DR113" s="1" t="str">
        <f t="shared" si="7"/>
        <v>Fordham WH</v>
      </c>
      <c r="DS113"/>
      <c r="DT113"/>
    </row>
    <row r="114" spans="1:124" x14ac:dyDescent="0.2">
      <c r="A114" s="1" t="s">
        <v>309</v>
      </c>
      <c r="C114">
        <f t="shared" si="4"/>
        <v>15</v>
      </c>
      <c r="D114">
        <f t="shared" si="5"/>
        <v>2</v>
      </c>
      <c r="E114" s="3">
        <f t="shared" si="6"/>
        <v>7.5</v>
      </c>
      <c r="BZ114">
        <v>7</v>
      </c>
      <c r="CI114">
        <v>8</v>
      </c>
      <c r="DP114" s="10"/>
      <c r="DQ114" s="10"/>
      <c r="DR114" s="1" t="str">
        <f t="shared" si="7"/>
        <v>Hodges CWR</v>
      </c>
      <c r="DS114"/>
      <c r="DT114" s="10" t="s">
        <v>680</v>
      </c>
    </row>
    <row r="115" spans="1:124" x14ac:dyDescent="0.2">
      <c r="A115" s="1" t="s">
        <v>259</v>
      </c>
      <c r="C115">
        <f t="shared" si="4"/>
        <v>15</v>
      </c>
      <c r="D115">
        <f t="shared" si="5"/>
        <v>2</v>
      </c>
      <c r="E115" s="3">
        <f t="shared" si="6"/>
        <v>7.5</v>
      </c>
      <c r="CB115">
        <v>7</v>
      </c>
      <c r="CC115">
        <v>8</v>
      </c>
      <c r="DP115" s="10">
        <v>1899</v>
      </c>
      <c r="DQ115" s="10">
        <v>1997</v>
      </c>
      <c r="DR115" s="1" t="str">
        <f t="shared" si="7"/>
        <v>Stone GF</v>
      </c>
      <c r="DS115" s="10" t="s">
        <v>543</v>
      </c>
      <c r="DT115" s="10" t="s">
        <v>734</v>
      </c>
    </row>
    <row r="116" spans="1:124" x14ac:dyDescent="0.2">
      <c r="A116" s="1" t="s">
        <v>258</v>
      </c>
      <c r="C116">
        <f t="shared" si="4"/>
        <v>15</v>
      </c>
      <c r="D116">
        <f t="shared" si="5"/>
        <v>3</v>
      </c>
      <c r="E116" s="3">
        <f t="shared" si="6"/>
        <v>5</v>
      </c>
      <c r="BW116">
        <v>2</v>
      </c>
      <c r="CE116">
        <v>6</v>
      </c>
      <c r="CF116">
        <v>7</v>
      </c>
      <c r="DP116" s="10">
        <v>1888</v>
      </c>
      <c r="DQ116" s="10">
        <v>1968</v>
      </c>
      <c r="DR116" s="1" t="str">
        <f t="shared" si="7"/>
        <v>Penny HJ</v>
      </c>
      <c r="DS116" s="10" t="s">
        <v>543</v>
      </c>
      <c r="DT116" s="10" t="s">
        <v>721</v>
      </c>
    </row>
    <row r="117" spans="1:124" x14ac:dyDescent="0.2">
      <c r="A117" s="1" t="s">
        <v>175</v>
      </c>
      <c r="C117">
        <f t="shared" si="4"/>
        <v>15</v>
      </c>
      <c r="D117">
        <f t="shared" si="5"/>
        <v>3</v>
      </c>
      <c r="E117" s="3">
        <f t="shared" si="6"/>
        <v>5</v>
      </c>
      <c r="AN117">
        <v>3</v>
      </c>
      <c r="AO117">
        <v>7</v>
      </c>
      <c r="AP117">
        <v>5</v>
      </c>
      <c r="DP117" s="10">
        <v>1970</v>
      </c>
      <c r="DQ117" s="10"/>
      <c r="DR117" s="1" t="str">
        <f t="shared" si="7"/>
        <v>Saurin MA</v>
      </c>
      <c r="DS117" t="s">
        <v>543</v>
      </c>
      <c r="DT117" s="10" t="s">
        <v>660</v>
      </c>
    </row>
    <row r="118" spans="1:124" x14ac:dyDescent="0.2">
      <c r="A118" s="1" t="s">
        <v>194</v>
      </c>
      <c r="C118">
        <f t="shared" si="4"/>
        <v>15</v>
      </c>
      <c r="D118">
        <f t="shared" si="5"/>
        <v>4</v>
      </c>
      <c r="E118" s="3">
        <f t="shared" si="6"/>
        <v>3.75</v>
      </c>
      <c r="BO118">
        <v>1</v>
      </c>
      <c r="BP118">
        <v>3</v>
      </c>
      <c r="BQ118">
        <v>5</v>
      </c>
      <c r="BR118">
        <v>6</v>
      </c>
      <c r="DP118" s="10">
        <v>1898</v>
      </c>
      <c r="DQ118" s="10">
        <v>1973</v>
      </c>
      <c r="DR118" s="1" t="str">
        <f t="shared" si="7"/>
        <v>Warwick EJ Miss</v>
      </c>
      <c r="DS118" t="s">
        <v>543</v>
      </c>
      <c r="DT118" s="10" t="s">
        <v>742</v>
      </c>
    </row>
    <row r="119" spans="1:124" x14ac:dyDescent="0.2">
      <c r="A119" s="1" t="s">
        <v>307</v>
      </c>
      <c r="C119">
        <f t="shared" si="4"/>
        <v>14</v>
      </c>
      <c r="D119">
        <f t="shared" si="5"/>
        <v>2</v>
      </c>
      <c r="E119" s="3">
        <f t="shared" si="6"/>
        <v>7</v>
      </c>
      <c r="CR119">
        <v>6</v>
      </c>
      <c r="CS119">
        <v>8</v>
      </c>
      <c r="DP119" s="10"/>
      <c r="DQ119" s="10"/>
      <c r="DR119" s="1" t="str">
        <f t="shared" si="7"/>
        <v>Heap W Mrs</v>
      </c>
      <c r="DS119"/>
      <c r="DT119" s="10" t="s">
        <v>629</v>
      </c>
    </row>
    <row r="120" spans="1:124" x14ac:dyDescent="0.2">
      <c r="A120" s="1" t="s">
        <v>317</v>
      </c>
      <c r="C120">
        <f t="shared" si="4"/>
        <v>14</v>
      </c>
      <c r="D120">
        <f t="shared" si="5"/>
        <v>2</v>
      </c>
      <c r="E120" s="3">
        <f t="shared" si="6"/>
        <v>7</v>
      </c>
      <c r="CG120">
        <v>6</v>
      </c>
      <c r="CH120">
        <v>8</v>
      </c>
      <c r="DP120" s="10">
        <v>1878</v>
      </c>
      <c r="DQ120" s="10">
        <v>1953</v>
      </c>
      <c r="DR120" s="1" t="str">
        <f t="shared" si="7"/>
        <v>Longland E</v>
      </c>
      <c r="DS120" s="10" t="s">
        <v>543</v>
      </c>
      <c r="DT120" s="10" t="s">
        <v>713</v>
      </c>
    </row>
    <row r="121" spans="1:124" x14ac:dyDescent="0.2">
      <c r="A121" s="1" t="s">
        <v>70</v>
      </c>
      <c r="C121">
        <f t="shared" si="4"/>
        <v>14</v>
      </c>
      <c r="D121">
        <f t="shared" si="5"/>
        <v>2</v>
      </c>
      <c r="E121" s="3">
        <f t="shared" si="6"/>
        <v>7</v>
      </c>
      <c r="AW121">
        <v>8</v>
      </c>
      <c r="BD121">
        <v>6</v>
      </c>
      <c r="DP121" s="10">
        <v>1953</v>
      </c>
      <c r="DQ121" s="10"/>
      <c r="DR121" s="1" t="str">
        <f t="shared" si="7"/>
        <v>Murfitt RJ</v>
      </c>
      <c r="DS121" s="10" t="s">
        <v>543</v>
      </c>
      <c r="DT121" s="10" t="s">
        <v>666</v>
      </c>
    </row>
    <row r="122" spans="1:124" x14ac:dyDescent="0.2">
      <c r="A122" s="1" t="s">
        <v>298</v>
      </c>
      <c r="C122">
        <f t="shared" si="4"/>
        <v>14</v>
      </c>
      <c r="D122">
        <f t="shared" si="5"/>
        <v>3</v>
      </c>
      <c r="E122" s="3">
        <f t="shared" si="6"/>
        <v>4.666666666666667</v>
      </c>
      <c r="CA122">
        <v>2</v>
      </c>
      <c r="CB122">
        <v>9</v>
      </c>
      <c r="CC122">
        <v>3</v>
      </c>
      <c r="DP122" s="10">
        <v>1902</v>
      </c>
      <c r="DQ122" s="10">
        <v>1961</v>
      </c>
      <c r="DR122" s="1" t="str">
        <f t="shared" si="7"/>
        <v>Cotton WEC</v>
      </c>
      <c r="DS122"/>
      <c r="DT122" s="10" t="s">
        <v>648</v>
      </c>
    </row>
    <row r="123" spans="1:124" x14ac:dyDescent="0.2">
      <c r="A123" s="1" t="s">
        <v>138</v>
      </c>
      <c r="C123">
        <f t="shared" si="4"/>
        <v>14</v>
      </c>
      <c r="D123">
        <f t="shared" si="5"/>
        <v>3</v>
      </c>
      <c r="E123" s="3">
        <f t="shared" si="6"/>
        <v>4.666666666666667</v>
      </c>
      <c r="AP123">
        <v>4</v>
      </c>
      <c r="AR123">
        <v>5</v>
      </c>
      <c r="AX123">
        <v>5</v>
      </c>
      <c r="DP123" s="10">
        <v>1952</v>
      </c>
      <c r="DQ123" s="10"/>
      <c r="DR123" s="1" t="str">
        <f t="shared" si="7"/>
        <v>Foulser DR</v>
      </c>
      <c r="DS123" t="s">
        <v>543</v>
      </c>
      <c r="DT123" s="10" t="s">
        <v>646</v>
      </c>
    </row>
    <row r="124" spans="1:124" x14ac:dyDescent="0.2">
      <c r="A124" s="1" t="s">
        <v>229</v>
      </c>
      <c r="C124">
        <f t="shared" si="4"/>
        <v>13</v>
      </c>
      <c r="D124">
        <f t="shared" si="5"/>
        <v>2</v>
      </c>
      <c r="E124" s="3">
        <f t="shared" si="6"/>
        <v>6.5</v>
      </c>
      <c r="AM124">
        <v>5</v>
      </c>
      <c r="AN124">
        <v>8</v>
      </c>
      <c r="DP124" s="10">
        <v>1953</v>
      </c>
      <c r="DQ124" s="10"/>
      <c r="DR124" s="1" t="str">
        <f t="shared" si="7"/>
        <v>French MR</v>
      </c>
      <c r="DS124" t="s">
        <v>543</v>
      </c>
      <c r="DT124" s="10" t="s">
        <v>701</v>
      </c>
    </row>
    <row r="125" spans="1:124" x14ac:dyDescent="0.2">
      <c r="A125" s="1" t="s">
        <v>347</v>
      </c>
      <c r="C125">
        <f t="shared" si="4"/>
        <v>13</v>
      </c>
      <c r="D125">
        <f t="shared" si="5"/>
        <v>2</v>
      </c>
      <c r="E125" s="3">
        <f t="shared" si="6"/>
        <v>6.5</v>
      </c>
      <c r="CT125">
        <v>4</v>
      </c>
      <c r="DB125">
        <v>9</v>
      </c>
      <c r="DP125" s="10"/>
      <c r="DQ125" s="10"/>
      <c r="DR125" s="1" t="str">
        <f t="shared" si="7"/>
        <v>Wright H</v>
      </c>
      <c r="DS125"/>
      <c r="DT125" s="10" t="s">
        <v>634</v>
      </c>
    </row>
    <row r="126" spans="1:124" x14ac:dyDescent="0.2">
      <c r="A126" s="1" t="s">
        <v>48</v>
      </c>
      <c r="C126">
        <f t="shared" si="4"/>
        <v>13</v>
      </c>
      <c r="D126">
        <f t="shared" si="5"/>
        <v>2</v>
      </c>
      <c r="E126" s="3">
        <f t="shared" si="6"/>
        <v>6.5</v>
      </c>
      <c r="H126">
        <v>8</v>
      </c>
      <c r="K126">
        <v>5</v>
      </c>
      <c r="DP126" s="10">
        <v>1966</v>
      </c>
      <c r="DQ126" s="10"/>
      <c r="DR126" s="1" t="str">
        <f t="shared" si="7"/>
        <v>Reeve DC</v>
      </c>
      <c r="DS126" t="s">
        <v>543</v>
      </c>
      <c r="DT126" s="10" t="s">
        <v>723</v>
      </c>
    </row>
    <row r="127" spans="1:124" x14ac:dyDescent="0.2">
      <c r="A127" s="1" t="s">
        <v>264</v>
      </c>
      <c r="C127">
        <f t="shared" si="4"/>
        <v>12</v>
      </c>
      <c r="D127">
        <f t="shared" si="5"/>
        <v>1</v>
      </c>
      <c r="E127" s="3">
        <f t="shared" si="6"/>
        <v>12</v>
      </c>
      <c r="CZ127">
        <v>12</v>
      </c>
      <c r="DP127" s="10">
        <v>1887</v>
      </c>
      <c r="DQ127" s="10">
        <v>1959</v>
      </c>
      <c r="DR127" s="1" t="str">
        <f t="shared" si="7"/>
        <v>McMordie JA</v>
      </c>
      <c r="DS127" s="10" t="s">
        <v>543</v>
      </c>
      <c r="DT127" s="10" t="s">
        <v>649</v>
      </c>
    </row>
    <row r="128" spans="1:124" x14ac:dyDescent="0.2">
      <c r="A128" s="1" t="s">
        <v>336</v>
      </c>
      <c r="C128">
        <f t="shared" si="4"/>
        <v>12</v>
      </c>
      <c r="D128">
        <f t="shared" si="5"/>
        <v>1</v>
      </c>
      <c r="E128" s="3">
        <f t="shared" si="6"/>
        <v>12</v>
      </c>
      <c r="DB128">
        <v>12</v>
      </c>
      <c r="DR128" s="1" t="str">
        <f t="shared" si="7"/>
        <v>Tuckett J</v>
      </c>
    </row>
    <row r="129" spans="1:124" x14ac:dyDescent="0.2">
      <c r="A129" s="1" t="s">
        <v>285</v>
      </c>
      <c r="C129">
        <f t="shared" si="4"/>
        <v>12</v>
      </c>
      <c r="D129">
        <f t="shared" si="5"/>
        <v>2</v>
      </c>
      <c r="E129" s="3">
        <f t="shared" si="6"/>
        <v>6</v>
      </c>
      <c r="DC129">
        <v>9</v>
      </c>
      <c r="DD129">
        <v>3</v>
      </c>
      <c r="DP129" s="10"/>
      <c r="DQ129" s="10"/>
      <c r="DR129" s="1" t="str">
        <f t="shared" si="7"/>
        <v>Bloxsome R</v>
      </c>
      <c r="DS129"/>
      <c r="DT129" s="10" t="s">
        <v>628</v>
      </c>
    </row>
    <row r="130" spans="1:124" x14ac:dyDescent="0.2">
      <c r="A130" s="1" t="s">
        <v>203</v>
      </c>
      <c r="C130">
        <f t="shared" si="4"/>
        <v>12</v>
      </c>
      <c r="D130">
        <f t="shared" si="5"/>
        <v>2</v>
      </c>
      <c r="E130" s="3">
        <f t="shared" si="6"/>
        <v>6</v>
      </c>
      <c r="AA130">
        <v>7</v>
      </c>
      <c r="AC130">
        <v>5</v>
      </c>
      <c r="DP130" s="10">
        <v>1979</v>
      </c>
      <c r="DQ130" s="10">
        <v>2013</v>
      </c>
      <c r="DR130" s="1" t="str">
        <f t="shared" si="7"/>
        <v>Burrow MVM</v>
      </c>
      <c r="DS130" t="s">
        <v>543</v>
      </c>
      <c r="DT130" s="10" t="s">
        <v>673</v>
      </c>
    </row>
    <row r="131" spans="1:124" x14ac:dyDescent="0.2">
      <c r="A131" s="1" t="s">
        <v>28</v>
      </c>
      <c r="C131">
        <f t="shared" si="4"/>
        <v>12</v>
      </c>
      <c r="D131">
        <f t="shared" si="5"/>
        <v>2</v>
      </c>
      <c r="E131" s="3">
        <f t="shared" si="6"/>
        <v>6</v>
      </c>
      <c r="R131">
        <v>5</v>
      </c>
      <c r="X131">
        <v>7</v>
      </c>
      <c r="DP131" s="10">
        <v>1985</v>
      </c>
      <c r="DQ131" s="10"/>
      <c r="DR131" s="1" t="str">
        <f t="shared" si="7"/>
        <v>Evans MT</v>
      </c>
      <c r="DS131" s="10" t="s">
        <v>543</v>
      </c>
      <c r="DT131" s="10" t="s">
        <v>699</v>
      </c>
    </row>
    <row r="132" spans="1:124" x14ac:dyDescent="0.2">
      <c r="A132" s="1" t="s">
        <v>171</v>
      </c>
      <c r="C132">
        <f t="shared" si="4"/>
        <v>12</v>
      </c>
      <c r="D132">
        <f t="shared" si="5"/>
        <v>2</v>
      </c>
      <c r="E132" s="3">
        <f t="shared" si="6"/>
        <v>6</v>
      </c>
      <c r="CW132">
        <v>6</v>
      </c>
      <c r="CX132">
        <v>6</v>
      </c>
      <c r="DP132" s="10">
        <v>1877</v>
      </c>
      <c r="DQ132" s="10">
        <v>1948</v>
      </c>
      <c r="DR132" s="1" t="str">
        <f t="shared" si="7"/>
        <v>Pepper CE</v>
      </c>
      <c r="DS132" s="10" t="s">
        <v>543</v>
      </c>
      <c r="DT132" s="10" t="s">
        <v>680</v>
      </c>
    </row>
    <row r="133" spans="1:124" x14ac:dyDescent="0.2">
      <c r="A133" s="1" t="s">
        <v>361</v>
      </c>
      <c r="C133">
        <f t="shared" si="4"/>
        <v>12</v>
      </c>
      <c r="D133">
        <f t="shared" si="5"/>
        <v>2</v>
      </c>
      <c r="E133" s="3">
        <f t="shared" si="6"/>
        <v>6</v>
      </c>
      <c r="CQ133">
        <v>5</v>
      </c>
      <c r="CU133">
        <v>7</v>
      </c>
      <c r="DP133" s="10">
        <v>1860</v>
      </c>
      <c r="DQ133" s="10">
        <v>1942</v>
      </c>
      <c r="DR133" s="1" t="str">
        <f t="shared" si="7"/>
        <v>Whichelo H</v>
      </c>
      <c r="DS133" s="10" t="s">
        <v>543</v>
      </c>
      <c r="DT133" s="10" t="s">
        <v>689</v>
      </c>
    </row>
    <row r="134" spans="1:124" x14ac:dyDescent="0.2">
      <c r="A134" s="1" t="s">
        <v>136</v>
      </c>
      <c r="C134">
        <f t="shared" ref="C134:C197" si="8">SUM(F134:DN134)</f>
        <v>11</v>
      </c>
      <c r="D134">
        <f t="shared" ref="D134:D197" si="9">COUNT(F134:DN134)</f>
        <v>2</v>
      </c>
      <c r="E134" s="3">
        <f t="shared" ref="E134:E197" si="10">AVERAGE(F134:DN134)</f>
        <v>5.5</v>
      </c>
      <c r="DM134">
        <v>6</v>
      </c>
      <c r="DN134">
        <v>5</v>
      </c>
      <c r="DP134" s="10">
        <v>1847</v>
      </c>
      <c r="DQ134" s="10">
        <v>1910</v>
      </c>
      <c r="DR134" s="1" t="str">
        <f t="shared" ref="DR134:DR197" si="11">A134</f>
        <v>Evelegh BC</v>
      </c>
      <c r="DS134" s="10" t="s">
        <v>543</v>
      </c>
      <c r="DT134" s="10" t="s">
        <v>700</v>
      </c>
    </row>
    <row r="135" spans="1:124" x14ac:dyDescent="0.2">
      <c r="A135" s="1" t="s">
        <v>330</v>
      </c>
      <c r="C135">
        <f t="shared" si="8"/>
        <v>11</v>
      </c>
      <c r="D135">
        <f t="shared" si="9"/>
        <v>2</v>
      </c>
      <c r="E135" s="3">
        <f t="shared" si="10"/>
        <v>5.5</v>
      </c>
      <c r="BV135">
        <v>5</v>
      </c>
      <c r="BX135">
        <v>6</v>
      </c>
      <c r="DP135" s="10">
        <v>1895</v>
      </c>
      <c r="DQ135" s="10">
        <v>1975</v>
      </c>
      <c r="DR135" s="1" t="str">
        <f t="shared" si="11"/>
        <v>Ross AGF</v>
      </c>
      <c r="DS135" s="10" t="s">
        <v>543</v>
      </c>
      <c r="DT135" s="10" t="s">
        <v>632</v>
      </c>
    </row>
    <row r="136" spans="1:124" x14ac:dyDescent="0.2">
      <c r="A136" s="1" t="s">
        <v>362</v>
      </c>
      <c r="C136">
        <f t="shared" si="8"/>
        <v>11</v>
      </c>
      <c r="D136">
        <f t="shared" si="9"/>
        <v>3</v>
      </c>
      <c r="E136" s="3">
        <f t="shared" si="10"/>
        <v>3.6666666666666665</v>
      </c>
      <c r="BA136">
        <v>3</v>
      </c>
      <c r="BB136">
        <v>3</v>
      </c>
      <c r="BC136">
        <v>5</v>
      </c>
      <c r="DP136" s="10">
        <v>1947</v>
      </c>
      <c r="DQ136" s="10"/>
      <c r="DR136" s="1" t="str">
        <f t="shared" si="11"/>
        <v>Hemsted SR</v>
      </c>
      <c r="DS136" s="10" t="s">
        <v>543</v>
      </c>
      <c r="DT136" s="10" t="s">
        <v>716</v>
      </c>
    </row>
    <row r="137" spans="1:124" x14ac:dyDescent="0.2">
      <c r="A137" s="1" t="s">
        <v>548</v>
      </c>
      <c r="C137">
        <f t="shared" si="8"/>
        <v>10</v>
      </c>
      <c r="D137">
        <f t="shared" si="9"/>
        <v>1</v>
      </c>
      <c r="E137" s="3">
        <f t="shared" si="10"/>
        <v>10</v>
      </c>
      <c r="CS137">
        <v>10</v>
      </c>
      <c r="DP137" s="10">
        <v>1863</v>
      </c>
      <c r="DQ137" s="10">
        <v>1972</v>
      </c>
      <c r="DR137" s="1" t="str">
        <f t="shared" si="11"/>
        <v>Bryan M Miss</v>
      </c>
      <c r="DS137" s="10" t="s">
        <v>543</v>
      </c>
      <c r="DT137" s="10" t="s">
        <v>668</v>
      </c>
    </row>
    <row r="138" spans="1:124" x14ac:dyDescent="0.2">
      <c r="A138" s="1" t="s">
        <v>547</v>
      </c>
      <c r="C138">
        <f t="shared" si="8"/>
        <v>10</v>
      </c>
      <c r="D138">
        <f t="shared" si="9"/>
        <v>1</v>
      </c>
      <c r="E138" s="3">
        <f t="shared" si="10"/>
        <v>10</v>
      </c>
      <c r="CY138">
        <v>10</v>
      </c>
      <c r="DP138" s="10"/>
      <c r="DQ138" s="10"/>
      <c r="DR138" s="1" t="str">
        <f t="shared" si="11"/>
        <v>Lee GB</v>
      </c>
      <c r="DS138"/>
      <c r="DT138"/>
    </row>
    <row r="139" spans="1:124" x14ac:dyDescent="0.2">
      <c r="A139" s="1" t="s">
        <v>338</v>
      </c>
      <c r="C139">
        <f t="shared" si="8"/>
        <v>10</v>
      </c>
      <c r="D139">
        <f t="shared" si="9"/>
        <v>1</v>
      </c>
      <c r="E139" s="3">
        <f t="shared" si="10"/>
        <v>10</v>
      </c>
      <c r="BV139">
        <v>10</v>
      </c>
      <c r="DP139" s="10">
        <v>1919</v>
      </c>
      <c r="DQ139" s="10">
        <v>1970</v>
      </c>
      <c r="DR139" s="1" t="str">
        <f t="shared" si="11"/>
        <v>Wainwright I Miss</v>
      </c>
      <c r="DS139" s="10" t="s">
        <v>543</v>
      </c>
      <c r="DT139" s="10" t="s">
        <v>740</v>
      </c>
    </row>
    <row r="140" spans="1:124" x14ac:dyDescent="0.2">
      <c r="A140" s="1" t="s">
        <v>277</v>
      </c>
      <c r="C140">
        <f t="shared" si="8"/>
        <v>10</v>
      </c>
      <c r="D140">
        <f t="shared" si="9"/>
        <v>1</v>
      </c>
      <c r="E140" s="3">
        <f t="shared" si="10"/>
        <v>10</v>
      </c>
      <c r="CZ140">
        <v>10</v>
      </c>
      <c r="DP140" s="10">
        <v>1864</v>
      </c>
      <c r="DQ140" s="10">
        <v>1934</v>
      </c>
      <c r="DR140" s="1" t="str">
        <f t="shared" si="11"/>
        <v>Wilson CE</v>
      </c>
      <c r="DS140" s="10" t="s">
        <v>543</v>
      </c>
      <c r="DT140" s="10" t="s">
        <v>680</v>
      </c>
    </row>
    <row r="141" spans="1:124" x14ac:dyDescent="0.2">
      <c r="A141" s="1" t="s">
        <v>281</v>
      </c>
      <c r="C141">
        <f t="shared" si="8"/>
        <v>10</v>
      </c>
      <c r="D141">
        <f t="shared" si="9"/>
        <v>2</v>
      </c>
      <c r="E141" s="3">
        <f t="shared" si="10"/>
        <v>5</v>
      </c>
      <c r="DL141">
        <v>5</v>
      </c>
      <c r="DN141">
        <v>5</v>
      </c>
      <c r="DP141" s="10">
        <v>1860</v>
      </c>
      <c r="DQ141" s="10">
        <v>1943</v>
      </c>
      <c r="DR141" s="1" t="str">
        <f t="shared" si="11"/>
        <v>Austin JE</v>
      </c>
      <c r="DS141"/>
      <c r="DT141"/>
    </row>
    <row r="142" spans="1:124" x14ac:dyDescent="0.2">
      <c r="A142" s="1" t="s">
        <v>35</v>
      </c>
      <c r="C142">
        <f t="shared" si="8"/>
        <v>10</v>
      </c>
      <c r="D142">
        <f t="shared" si="9"/>
        <v>2</v>
      </c>
      <c r="E142" s="3">
        <f t="shared" si="10"/>
        <v>5</v>
      </c>
      <c r="AY142">
        <v>6</v>
      </c>
      <c r="BB142">
        <v>4</v>
      </c>
      <c r="DP142" s="10">
        <v>1949</v>
      </c>
      <c r="DQ142" s="10"/>
      <c r="DR142" s="1" t="str">
        <f t="shared" si="11"/>
        <v>Prichard CHL</v>
      </c>
      <c r="DS142" s="10" t="s">
        <v>543</v>
      </c>
      <c r="DT142" s="10" t="s">
        <v>640</v>
      </c>
    </row>
    <row r="143" spans="1:124" x14ac:dyDescent="0.2">
      <c r="A143" s="1" t="s">
        <v>192</v>
      </c>
      <c r="C143">
        <f t="shared" si="8"/>
        <v>10</v>
      </c>
      <c r="D143">
        <f t="shared" si="9"/>
        <v>2</v>
      </c>
      <c r="E143" s="3">
        <f t="shared" si="10"/>
        <v>5</v>
      </c>
      <c r="AK143">
        <v>6</v>
      </c>
      <c r="AR143">
        <v>4</v>
      </c>
      <c r="DP143" s="10">
        <v>1965</v>
      </c>
      <c r="DQ143" s="10"/>
      <c r="DR143" s="1" t="str">
        <f t="shared" si="11"/>
        <v>Walters JO</v>
      </c>
      <c r="DS143" s="10" t="s">
        <v>543</v>
      </c>
      <c r="DT143" s="10" t="s">
        <v>649</v>
      </c>
    </row>
    <row r="144" spans="1:124" x14ac:dyDescent="0.2">
      <c r="A144" s="1" t="s">
        <v>284</v>
      </c>
      <c r="C144">
        <f t="shared" si="8"/>
        <v>9</v>
      </c>
      <c r="D144">
        <f t="shared" si="9"/>
        <v>1</v>
      </c>
      <c r="E144" s="3">
        <f t="shared" si="10"/>
        <v>9</v>
      </c>
      <c r="CX144">
        <v>9</v>
      </c>
      <c r="DP144" s="10">
        <v>1897</v>
      </c>
      <c r="DQ144" s="10">
        <v>1976</v>
      </c>
      <c r="DR144" s="1" t="str">
        <f t="shared" si="11"/>
        <v>Blood WER</v>
      </c>
      <c r="DS144" s="10" t="s">
        <v>543</v>
      </c>
      <c r="DT144" s="10" t="s">
        <v>648</v>
      </c>
    </row>
    <row r="145" spans="1:124" x14ac:dyDescent="0.2">
      <c r="A145" s="1" t="s">
        <v>287</v>
      </c>
      <c r="C145">
        <f t="shared" si="8"/>
        <v>9</v>
      </c>
      <c r="D145">
        <f t="shared" si="9"/>
        <v>1</v>
      </c>
      <c r="E145" s="3">
        <f t="shared" si="10"/>
        <v>9</v>
      </c>
      <c r="DL145">
        <v>9</v>
      </c>
      <c r="DP145" s="10">
        <v>1886</v>
      </c>
      <c r="DQ145" s="10">
        <v>1946</v>
      </c>
      <c r="DR145" s="1" t="str">
        <f t="shared" si="11"/>
        <v>Boumphrey AG</v>
      </c>
      <c r="DS145"/>
      <c r="DT145" s="10" t="s">
        <v>636</v>
      </c>
    </row>
    <row r="146" spans="1:124" x14ac:dyDescent="0.2">
      <c r="A146" s="1" t="s">
        <v>246</v>
      </c>
      <c r="C146">
        <f t="shared" si="8"/>
        <v>9</v>
      </c>
      <c r="D146">
        <f t="shared" si="9"/>
        <v>1</v>
      </c>
      <c r="E146" s="3">
        <f t="shared" si="10"/>
        <v>9</v>
      </c>
      <c r="BO146">
        <v>9</v>
      </c>
      <c r="DP146" s="10">
        <v>1910</v>
      </c>
      <c r="DQ146" s="10"/>
      <c r="DR146" s="1" t="str">
        <f t="shared" si="11"/>
        <v>Cooper AJ</v>
      </c>
      <c r="DS146" s="10" t="s">
        <v>543</v>
      </c>
      <c r="DT146" s="10" t="s">
        <v>649</v>
      </c>
    </row>
    <row r="147" spans="1:124" x14ac:dyDescent="0.2">
      <c r="A147" s="1" t="s">
        <v>132</v>
      </c>
      <c r="C147">
        <f t="shared" si="8"/>
        <v>9</v>
      </c>
      <c r="D147">
        <f t="shared" si="9"/>
        <v>1</v>
      </c>
      <c r="E147" s="3">
        <f t="shared" si="10"/>
        <v>9</v>
      </c>
      <c r="AB147">
        <v>9</v>
      </c>
      <c r="DP147" s="10">
        <v>1965</v>
      </c>
      <c r="DQ147" s="10"/>
      <c r="DR147" s="1" t="str">
        <f t="shared" si="11"/>
        <v>Dyer JS</v>
      </c>
      <c r="DS147" s="10" t="s">
        <v>543</v>
      </c>
      <c r="DT147" s="10" t="s">
        <v>696</v>
      </c>
    </row>
    <row r="148" spans="1:124" x14ac:dyDescent="0.2">
      <c r="A148" s="1" t="s">
        <v>324</v>
      </c>
      <c r="C148">
        <f t="shared" si="8"/>
        <v>9</v>
      </c>
      <c r="D148">
        <f t="shared" si="9"/>
        <v>1</v>
      </c>
      <c r="E148" s="3">
        <f t="shared" si="10"/>
        <v>9</v>
      </c>
      <c r="DB148">
        <v>9</v>
      </c>
      <c r="DP148" s="10"/>
      <c r="DQ148" s="10">
        <v>1917</v>
      </c>
      <c r="DR148" s="1" t="str">
        <f t="shared" si="11"/>
        <v>Paget CN</v>
      </c>
      <c r="DS148"/>
      <c r="DT148"/>
    </row>
    <row r="149" spans="1:124" x14ac:dyDescent="0.2">
      <c r="A149" s="1" t="s">
        <v>108</v>
      </c>
      <c r="C149">
        <f t="shared" si="8"/>
        <v>9</v>
      </c>
      <c r="D149">
        <f t="shared" si="9"/>
        <v>2</v>
      </c>
      <c r="E149" s="3">
        <f t="shared" si="10"/>
        <v>4.5</v>
      </c>
      <c r="Z149">
        <v>3</v>
      </c>
      <c r="BC149">
        <v>6</v>
      </c>
      <c r="DP149" s="10">
        <v>1947</v>
      </c>
      <c r="DQ149" s="10"/>
      <c r="DR149" s="1" t="str">
        <f t="shared" si="11"/>
        <v>Bulloch DJ</v>
      </c>
      <c r="DS149" s="10" t="s">
        <v>543</v>
      </c>
      <c r="DT149" s="10" t="s">
        <v>670</v>
      </c>
    </row>
    <row r="150" spans="1:124" x14ac:dyDescent="0.2">
      <c r="A150" s="1" t="s">
        <v>50</v>
      </c>
      <c r="C150">
        <f t="shared" si="8"/>
        <v>9</v>
      </c>
      <c r="D150">
        <f t="shared" si="9"/>
        <v>2</v>
      </c>
      <c r="E150" s="3">
        <f t="shared" si="10"/>
        <v>4.5</v>
      </c>
      <c r="AU150">
        <v>2</v>
      </c>
      <c r="AV150">
        <v>7</v>
      </c>
      <c r="DP150" s="10">
        <v>1944</v>
      </c>
      <c r="DQ150" s="10"/>
      <c r="DR150" s="1" t="str">
        <f t="shared" si="11"/>
        <v>Rose J</v>
      </c>
      <c r="DS150" s="10" t="s">
        <v>543</v>
      </c>
      <c r="DT150" s="10" t="s">
        <v>649</v>
      </c>
    </row>
    <row r="151" spans="1:124" x14ac:dyDescent="0.2">
      <c r="A151" s="1" t="s">
        <v>106</v>
      </c>
      <c r="C151">
        <f t="shared" si="8"/>
        <v>10</v>
      </c>
      <c r="D151">
        <f t="shared" si="9"/>
        <v>3</v>
      </c>
      <c r="E151" s="3">
        <f t="shared" si="10"/>
        <v>3.3333333333333335</v>
      </c>
      <c r="G151">
        <v>3</v>
      </c>
      <c r="U151">
        <v>3</v>
      </c>
      <c r="AC151">
        <v>4</v>
      </c>
      <c r="DP151" s="10">
        <v>1968</v>
      </c>
      <c r="DQ151" s="10"/>
      <c r="DR151" s="1" t="str">
        <f t="shared" si="11"/>
        <v>Brown RJ</v>
      </c>
      <c r="DS151" s="10" t="s">
        <v>543</v>
      </c>
      <c r="DT151" s="10" t="s">
        <v>667</v>
      </c>
    </row>
    <row r="152" spans="1:124" x14ac:dyDescent="0.2">
      <c r="A152" s="1" t="s">
        <v>550</v>
      </c>
      <c r="C152">
        <f t="shared" si="8"/>
        <v>8</v>
      </c>
      <c r="D152">
        <f t="shared" si="9"/>
        <v>1</v>
      </c>
      <c r="E152" s="3">
        <f t="shared" si="10"/>
        <v>8</v>
      </c>
      <c r="DM152">
        <v>8</v>
      </c>
      <c r="DP152" s="10">
        <v>1880</v>
      </c>
      <c r="DQ152" s="10">
        <v>1952</v>
      </c>
      <c r="DR152" s="1" t="str">
        <f t="shared" si="11"/>
        <v>Birley OH</v>
      </c>
      <c r="DS152" s="10" t="s">
        <v>543</v>
      </c>
      <c r="DT152" s="10" t="s">
        <v>626</v>
      </c>
    </row>
    <row r="153" spans="1:124" x14ac:dyDescent="0.2">
      <c r="A153" s="1" t="s">
        <v>290</v>
      </c>
      <c r="C153">
        <f t="shared" si="8"/>
        <v>8</v>
      </c>
      <c r="D153">
        <f t="shared" si="9"/>
        <v>1</v>
      </c>
      <c r="E153" s="3">
        <f t="shared" si="10"/>
        <v>8</v>
      </c>
      <c r="BD153">
        <v>8</v>
      </c>
      <c r="DP153" s="10">
        <v>1955</v>
      </c>
      <c r="DQ153" s="10"/>
      <c r="DR153" s="1" t="str">
        <f t="shared" si="11"/>
        <v>Buck SA</v>
      </c>
      <c r="DS153" s="10" t="s">
        <v>543</v>
      </c>
      <c r="DT153" s="10" t="s">
        <v>669</v>
      </c>
    </row>
    <row r="154" spans="1:124" x14ac:dyDescent="0.2">
      <c r="A154" s="1" t="s">
        <v>128</v>
      </c>
      <c r="C154">
        <f t="shared" si="8"/>
        <v>8</v>
      </c>
      <c r="D154">
        <f t="shared" si="9"/>
        <v>1</v>
      </c>
      <c r="E154" s="3">
        <f t="shared" si="10"/>
        <v>8</v>
      </c>
      <c r="AJ154">
        <v>8</v>
      </c>
      <c r="DP154" s="10">
        <v>1958</v>
      </c>
      <c r="DQ154" s="10"/>
      <c r="DR154" s="1" t="str">
        <f t="shared" si="11"/>
        <v>Day PE</v>
      </c>
      <c r="DS154" s="10" t="s">
        <v>543</v>
      </c>
      <c r="DT154" s="10" t="s">
        <v>692</v>
      </c>
    </row>
    <row r="155" spans="1:124" x14ac:dyDescent="0.2">
      <c r="A155" s="1" t="s">
        <v>549</v>
      </c>
      <c r="C155">
        <f t="shared" si="8"/>
        <v>8</v>
      </c>
      <c r="D155">
        <f t="shared" si="9"/>
        <v>1</v>
      </c>
      <c r="E155" s="3">
        <f t="shared" si="10"/>
        <v>8</v>
      </c>
      <c r="CX155">
        <v>8</v>
      </c>
      <c r="DP155" s="10">
        <v>1861</v>
      </c>
      <c r="DQ155" s="10">
        <v>1925</v>
      </c>
      <c r="DR155" s="1" t="str">
        <f t="shared" si="11"/>
        <v>Dickson T</v>
      </c>
      <c r="DS155" s="10" t="s">
        <v>543</v>
      </c>
      <c r="DT155" s="10" t="s">
        <v>694</v>
      </c>
    </row>
    <row r="156" spans="1:124" x14ac:dyDescent="0.2">
      <c r="A156" s="1" t="s">
        <v>278</v>
      </c>
      <c r="C156">
        <f t="shared" si="8"/>
        <v>8</v>
      </c>
      <c r="D156">
        <f t="shared" si="9"/>
        <v>1</v>
      </c>
      <c r="E156" s="3">
        <f t="shared" si="10"/>
        <v>8</v>
      </c>
      <c r="CU156">
        <v>8</v>
      </c>
      <c r="DP156" s="10">
        <v>1861</v>
      </c>
      <c r="DQ156" s="10">
        <v>1948</v>
      </c>
      <c r="DR156" s="1" t="str">
        <f t="shared" si="11"/>
        <v>Grundy GB</v>
      </c>
      <c r="DS156" s="10" t="s">
        <v>543</v>
      </c>
      <c r="DT156" s="10" t="s">
        <v>637</v>
      </c>
    </row>
    <row r="157" spans="1:124" x14ac:dyDescent="0.2">
      <c r="A157" s="1" t="s">
        <v>306</v>
      </c>
      <c r="C157">
        <f t="shared" si="8"/>
        <v>8</v>
      </c>
      <c r="D157">
        <f t="shared" si="9"/>
        <v>1</v>
      </c>
      <c r="E157" s="3">
        <f t="shared" si="10"/>
        <v>8</v>
      </c>
      <c r="CX157">
        <v>8</v>
      </c>
      <c r="DP157" s="10">
        <v>1877</v>
      </c>
      <c r="DQ157" s="10">
        <v>1947</v>
      </c>
      <c r="DR157" s="1" t="str">
        <f t="shared" si="11"/>
        <v>Heathcote EG</v>
      </c>
      <c r="DS157" s="10" t="s">
        <v>543</v>
      </c>
      <c r="DT157" s="10" t="s">
        <v>710</v>
      </c>
    </row>
    <row r="158" spans="1:124" x14ac:dyDescent="0.2">
      <c r="A158" s="1" t="s">
        <v>314</v>
      </c>
      <c r="C158">
        <f t="shared" si="8"/>
        <v>8</v>
      </c>
      <c r="D158">
        <f t="shared" si="9"/>
        <v>1</v>
      </c>
      <c r="E158" s="3">
        <f t="shared" si="10"/>
        <v>8</v>
      </c>
      <c r="CY158">
        <v>8</v>
      </c>
      <c r="DP158" s="10">
        <v>1874</v>
      </c>
      <c r="DQ158" s="10">
        <v>1921</v>
      </c>
      <c r="DR158" s="1" t="str">
        <f t="shared" si="11"/>
        <v>Lister GD</v>
      </c>
      <c r="DS158" s="10" t="s">
        <v>543</v>
      </c>
      <c r="DT158" s="10" t="s">
        <v>637</v>
      </c>
    </row>
    <row r="159" spans="1:124" x14ac:dyDescent="0.2">
      <c r="A159" s="1" t="s">
        <v>174</v>
      </c>
      <c r="C159">
        <f t="shared" si="8"/>
        <v>8</v>
      </c>
      <c r="D159">
        <f t="shared" si="9"/>
        <v>1</v>
      </c>
      <c r="E159" s="3">
        <f t="shared" si="10"/>
        <v>8</v>
      </c>
      <c r="BV159">
        <v>8</v>
      </c>
      <c r="DP159" s="10">
        <v>1910</v>
      </c>
      <c r="DQ159" s="10">
        <v>1990</v>
      </c>
      <c r="DR159" s="1" t="str">
        <f t="shared" si="11"/>
        <v>Rowling GD</v>
      </c>
      <c r="DS159" s="10" t="s">
        <v>543</v>
      </c>
      <c r="DT159" s="10" t="s">
        <v>728</v>
      </c>
    </row>
    <row r="160" spans="1:124" x14ac:dyDescent="0.2">
      <c r="A160" s="1" t="s">
        <v>368</v>
      </c>
      <c r="C160">
        <f t="shared" si="8"/>
        <v>8</v>
      </c>
      <c r="D160">
        <f t="shared" si="9"/>
        <v>1</v>
      </c>
      <c r="E160" s="3">
        <f t="shared" si="10"/>
        <v>8</v>
      </c>
      <c r="DC160">
        <v>8</v>
      </c>
      <c r="DP160" s="10">
        <v>1888</v>
      </c>
      <c r="DQ160" s="10"/>
      <c r="DR160" s="1" t="str">
        <f t="shared" si="11"/>
        <v>St Leger-Taylor A</v>
      </c>
      <c r="DS160" s="10" t="s">
        <v>543</v>
      </c>
      <c r="DT160" s="10" t="s">
        <v>731</v>
      </c>
    </row>
    <row r="161" spans="1:124" x14ac:dyDescent="0.2">
      <c r="A161" s="1" t="s">
        <v>189</v>
      </c>
      <c r="C161">
        <f t="shared" si="8"/>
        <v>8</v>
      </c>
      <c r="D161">
        <f t="shared" si="9"/>
        <v>1</v>
      </c>
      <c r="E161" s="3">
        <f t="shared" si="10"/>
        <v>8</v>
      </c>
      <c r="CG161">
        <v>8</v>
      </c>
      <c r="DP161" s="10">
        <v>1878</v>
      </c>
      <c r="DQ161" s="10">
        <v>1948</v>
      </c>
      <c r="DR161" s="1" t="str">
        <f t="shared" si="11"/>
        <v>Vaughan-Jenkins W</v>
      </c>
      <c r="DS161" s="10" t="s">
        <v>543</v>
      </c>
      <c r="DT161" s="10" t="s">
        <v>648</v>
      </c>
    </row>
    <row r="162" spans="1:124" x14ac:dyDescent="0.2">
      <c r="A162" s="1" t="s">
        <v>31</v>
      </c>
      <c r="C162">
        <f t="shared" si="8"/>
        <v>8</v>
      </c>
      <c r="D162">
        <f t="shared" si="9"/>
        <v>4</v>
      </c>
      <c r="E162" s="3">
        <f t="shared" si="10"/>
        <v>2</v>
      </c>
      <c r="AY162">
        <v>2</v>
      </c>
      <c r="BC162">
        <v>2</v>
      </c>
      <c r="BE162">
        <v>2</v>
      </c>
      <c r="BG162">
        <v>2</v>
      </c>
      <c r="DP162" s="10">
        <v>1906</v>
      </c>
      <c r="DQ162" s="10">
        <v>1994</v>
      </c>
      <c r="DR162" s="1" t="str">
        <f t="shared" si="11"/>
        <v>Jackson GEP</v>
      </c>
      <c r="DS162" s="10" t="s">
        <v>543</v>
      </c>
      <c r="DT162" s="10" t="s">
        <v>639</v>
      </c>
    </row>
    <row r="163" spans="1:124" x14ac:dyDescent="0.2">
      <c r="A163" s="1" t="s">
        <v>272</v>
      </c>
      <c r="C163">
        <f t="shared" si="8"/>
        <v>7</v>
      </c>
      <c r="D163">
        <f t="shared" si="9"/>
        <v>1</v>
      </c>
      <c r="E163" s="3">
        <f t="shared" si="10"/>
        <v>7</v>
      </c>
      <c r="BU163">
        <v>7</v>
      </c>
      <c r="DP163" s="10">
        <v>1891</v>
      </c>
      <c r="DQ163" s="10">
        <v>1973</v>
      </c>
      <c r="DR163" s="1" t="str">
        <f t="shared" si="11"/>
        <v>Beamish DW</v>
      </c>
      <c r="DS163" s="10" t="s">
        <v>543</v>
      </c>
      <c r="DT163" s="10" t="s">
        <v>663</v>
      </c>
    </row>
    <row r="164" spans="1:124" x14ac:dyDescent="0.2">
      <c r="A164" s="1" t="s">
        <v>268</v>
      </c>
      <c r="C164">
        <f t="shared" si="8"/>
        <v>7</v>
      </c>
      <c r="D164">
        <f t="shared" si="9"/>
        <v>1</v>
      </c>
      <c r="E164" s="3">
        <f t="shared" si="10"/>
        <v>7</v>
      </c>
      <c r="DN164">
        <v>7</v>
      </c>
      <c r="DP164" s="10">
        <v>1859</v>
      </c>
      <c r="DQ164" s="10">
        <v>1922</v>
      </c>
      <c r="DR164" s="1" t="str">
        <f t="shared" si="11"/>
        <v>Beddow AE</v>
      </c>
      <c r="DS164" s="10" t="s">
        <v>543</v>
      </c>
      <c r="DT164" s="10" t="s">
        <v>627</v>
      </c>
    </row>
    <row r="165" spans="1:124" x14ac:dyDescent="0.2">
      <c r="A165" s="1" t="s">
        <v>364</v>
      </c>
      <c r="C165">
        <f t="shared" si="8"/>
        <v>7</v>
      </c>
      <c r="D165">
        <f t="shared" si="9"/>
        <v>1</v>
      </c>
      <c r="E165" s="3">
        <f t="shared" si="10"/>
        <v>7</v>
      </c>
      <c r="CV165">
        <v>7</v>
      </c>
      <c r="DP165" s="10">
        <v>1871</v>
      </c>
      <c r="DQ165" s="10">
        <v>1955</v>
      </c>
      <c r="DR165" s="1" t="str">
        <f t="shared" si="11"/>
        <v>de Lissa E</v>
      </c>
      <c r="DS165" s="10" t="s">
        <v>543</v>
      </c>
      <c r="DT165" s="10" t="s">
        <v>693</v>
      </c>
    </row>
    <row r="166" spans="1:124" x14ac:dyDescent="0.2">
      <c r="A166" s="1" t="s">
        <v>310</v>
      </c>
      <c r="C166">
        <f t="shared" si="8"/>
        <v>7</v>
      </c>
      <c r="D166">
        <f t="shared" si="9"/>
        <v>1</v>
      </c>
      <c r="E166" s="3">
        <f t="shared" si="10"/>
        <v>7</v>
      </c>
      <c r="CZ166">
        <v>7</v>
      </c>
      <c r="DP166" s="10"/>
      <c r="DQ166" s="10"/>
      <c r="DR166" s="1" t="str">
        <f t="shared" si="11"/>
        <v>Hughes J</v>
      </c>
      <c r="DS166"/>
      <c r="DT166" s="10" t="s">
        <v>649</v>
      </c>
    </row>
    <row r="167" spans="1:124" x14ac:dyDescent="0.2">
      <c r="A167" s="1" t="s">
        <v>551</v>
      </c>
      <c r="C167">
        <f t="shared" si="8"/>
        <v>7</v>
      </c>
      <c r="D167">
        <f t="shared" si="9"/>
        <v>1</v>
      </c>
      <c r="E167" s="3">
        <f t="shared" si="10"/>
        <v>7</v>
      </c>
      <c r="DM167">
        <v>7</v>
      </c>
      <c r="DP167" s="10">
        <v>1860</v>
      </c>
      <c r="DQ167" s="10">
        <v>1931</v>
      </c>
      <c r="DR167" s="1" t="str">
        <f t="shared" si="11"/>
        <v>Jessop WB</v>
      </c>
      <c r="DS167"/>
      <c r="DT167" s="10" t="s">
        <v>630</v>
      </c>
    </row>
    <row r="168" spans="1:124" x14ac:dyDescent="0.2">
      <c r="A168" s="1" t="s">
        <v>552</v>
      </c>
      <c r="C168">
        <f t="shared" si="8"/>
        <v>7</v>
      </c>
      <c r="D168">
        <f t="shared" si="9"/>
        <v>1</v>
      </c>
      <c r="E168" s="3">
        <f t="shared" si="10"/>
        <v>7</v>
      </c>
      <c r="DF168">
        <v>7</v>
      </c>
      <c r="DR168" s="1" t="str">
        <f t="shared" si="11"/>
        <v>Johnson CJD</v>
      </c>
    </row>
    <row r="169" spans="1:124" x14ac:dyDescent="0.2">
      <c r="A169" s="1" t="s">
        <v>319</v>
      </c>
      <c r="C169">
        <f t="shared" si="8"/>
        <v>7</v>
      </c>
      <c r="D169">
        <f t="shared" si="9"/>
        <v>1</v>
      </c>
      <c r="E169" s="3">
        <f t="shared" si="10"/>
        <v>7</v>
      </c>
      <c r="DB169">
        <v>7</v>
      </c>
      <c r="DP169" s="10">
        <v>1877</v>
      </c>
      <c r="DQ169" s="10">
        <v>1954</v>
      </c>
      <c r="DR169" s="1" t="str">
        <f t="shared" si="11"/>
        <v>Longworth RC</v>
      </c>
      <c r="DS169" s="10" t="s">
        <v>543</v>
      </c>
      <c r="DT169" s="10" t="s">
        <v>714</v>
      </c>
    </row>
    <row r="170" spans="1:124" x14ac:dyDescent="0.2">
      <c r="A170" s="1" t="s">
        <v>51</v>
      </c>
      <c r="C170">
        <f t="shared" si="8"/>
        <v>7</v>
      </c>
      <c r="D170">
        <f t="shared" si="9"/>
        <v>1</v>
      </c>
      <c r="E170" s="3">
        <f t="shared" si="10"/>
        <v>7</v>
      </c>
      <c r="BW170">
        <v>7</v>
      </c>
      <c r="DP170" s="10">
        <v>1915</v>
      </c>
      <c r="DQ170" s="10">
        <v>1990</v>
      </c>
      <c r="DR170" s="1" t="str">
        <f t="shared" si="11"/>
        <v>Rothwell RF</v>
      </c>
      <c r="DS170" s="10" t="s">
        <v>543</v>
      </c>
      <c r="DT170" s="10" t="s">
        <v>727</v>
      </c>
    </row>
    <row r="171" spans="1:124" x14ac:dyDescent="0.2">
      <c r="A171" s="1" t="s">
        <v>342</v>
      </c>
      <c r="C171">
        <f t="shared" si="8"/>
        <v>7</v>
      </c>
      <c r="D171">
        <f t="shared" si="9"/>
        <v>1</v>
      </c>
      <c r="E171" s="3">
        <f t="shared" si="10"/>
        <v>7</v>
      </c>
      <c r="CF171">
        <v>7</v>
      </c>
      <c r="DP171" s="10">
        <v>1899</v>
      </c>
      <c r="DQ171" s="10">
        <v>1966</v>
      </c>
      <c r="DR171" s="1" t="str">
        <f t="shared" si="11"/>
        <v>Wiggins BH Mrs</v>
      </c>
      <c r="DS171" s="10" t="s">
        <v>543</v>
      </c>
      <c r="DT171" s="10" t="s">
        <v>747</v>
      </c>
    </row>
    <row r="172" spans="1:124" x14ac:dyDescent="0.2">
      <c r="A172" s="1" t="s">
        <v>126</v>
      </c>
      <c r="C172">
        <f t="shared" si="8"/>
        <v>7</v>
      </c>
      <c r="D172">
        <f t="shared" si="9"/>
        <v>2</v>
      </c>
      <c r="E172" s="3">
        <f t="shared" si="10"/>
        <v>3.5</v>
      </c>
      <c r="BP172">
        <v>5</v>
      </c>
      <c r="BQ172">
        <v>2</v>
      </c>
      <c r="DP172" s="10">
        <v>1925</v>
      </c>
      <c r="DQ172" s="10">
        <v>2017</v>
      </c>
      <c r="DR172" s="1" t="str">
        <f t="shared" si="11"/>
        <v>Curtis DW</v>
      </c>
      <c r="DS172" s="10" t="s">
        <v>543</v>
      </c>
      <c r="DT172" s="10" t="s">
        <v>646</v>
      </c>
    </row>
    <row r="173" spans="1:124" x14ac:dyDescent="0.2">
      <c r="A173" s="1" t="s">
        <v>510</v>
      </c>
      <c r="C173">
        <f t="shared" si="8"/>
        <v>7</v>
      </c>
      <c r="D173">
        <f t="shared" si="9"/>
        <v>2</v>
      </c>
      <c r="E173" s="3">
        <f t="shared" si="10"/>
        <v>3.5</v>
      </c>
      <c r="J173">
        <v>3</v>
      </c>
      <c r="O173">
        <v>4</v>
      </c>
      <c r="DP173" s="10">
        <v>1972</v>
      </c>
      <c r="DQ173" s="10"/>
      <c r="DR173" s="1" t="str">
        <f t="shared" si="11"/>
        <v>Giraud AN</v>
      </c>
      <c r="DS173"/>
      <c r="DT173" s="10" t="s">
        <v>704</v>
      </c>
    </row>
    <row r="174" spans="1:124" x14ac:dyDescent="0.2">
      <c r="A174" s="1" t="s">
        <v>280</v>
      </c>
      <c r="C174">
        <f t="shared" si="8"/>
        <v>6</v>
      </c>
      <c r="D174">
        <f t="shared" si="9"/>
        <v>1</v>
      </c>
      <c r="E174" s="3">
        <f t="shared" si="10"/>
        <v>6</v>
      </c>
      <c r="DF174">
        <v>6</v>
      </c>
      <c r="DP174" s="10"/>
      <c r="DQ174" s="10">
        <v>1917</v>
      </c>
      <c r="DR174" s="1" t="str">
        <f t="shared" si="11"/>
        <v>Ashmore G</v>
      </c>
      <c r="DS174"/>
      <c r="DT174"/>
    </row>
    <row r="175" spans="1:124" x14ac:dyDescent="0.2">
      <c r="A175" s="1" t="s">
        <v>292</v>
      </c>
      <c r="C175">
        <f t="shared" si="8"/>
        <v>6</v>
      </c>
      <c r="D175">
        <f t="shared" si="9"/>
        <v>1</v>
      </c>
      <c r="E175" s="3">
        <f t="shared" si="10"/>
        <v>6</v>
      </c>
      <c r="DG175">
        <v>6</v>
      </c>
      <c r="DP175" s="10"/>
      <c r="DQ175" s="10">
        <v>1921</v>
      </c>
      <c r="DR175" s="1" t="str">
        <f t="shared" si="11"/>
        <v>Butson HSG</v>
      </c>
      <c r="DS175"/>
      <c r="DT175"/>
    </row>
    <row r="176" spans="1:124" x14ac:dyDescent="0.2">
      <c r="A176" s="1" t="s">
        <v>624</v>
      </c>
      <c r="C176">
        <f t="shared" si="8"/>
        <v>6</v>
      </c>
      <c r="D176">
        <f t="shared" si="9"/>
        <v>1</v>
      </c>
      <c r="E176" s="3">
        <f t="shared" si="10"/>
        <v>6</v>
      </c>
      <c r="DM176">
        <v>6</v>
      </c>
      <c r="DR176" s="1" t="str">
        <f t="shared" si="11"/>
        <v>Clarke AJA</v>
      </c>
      <c r="DS176" s="10" t="s">
        <v>543</v>
      </c>
      <c r="DT176"/>
    </row>
    <row r="177" spans="1:128" x14ac:dyDescent="0.2">
      <c r="A177" s="1" t="s">
        <v>365</v>
      </c>
      <c r="C177">
        <f t="shared" si="8"/>
        <v>6</v>
      </c>
      <c r="D177">
        <f t="shared" si="9"/>
        <v>1</v>
      </c>
      <c r="E177" s="3">
        <f t="shared" si="10"/>
        <v>6</v>
      </c>
      <c r="DA177">
        <v>6</v>
      </c>
      <c r="DP177" s="10">
        <v>1873</v>
      </c>
      <c r="DQ177" s="10">
        <v>1959</v>
      </c>
      <c r="DR177" s="1" t="str">
        <f t="shared" si="11"/>
        <v>Crowther-Smith HT</v>
      </c>
      <c r="DS177" s="10" t="s">
        <v>543</v>
      </c>
      <c r="DT177" s="10" t="s">
        <v>689</v>
      </c>
    </row>
    <row r="178" spans="1:128" x14ac:dyDescent="0.2">
      <c r="A178" s="1" t="s">
        <v>133</v>
      </c>
      <c r="C178">
        <f t="shared" si="8"/>
        <v>6</v>
      </c>
      <c r="D178">
        <f t="shared" si="9"/>
        <v>1</v>
      </c>
      <c r="E178" s="3">
        <f t="shared" si="10"/>
        <v>6</v>
      </c>
      <c r="CY178">
        <v>6</v>
      </c>
      <c r="DP178" s="10">
        <v>1863</v>
      </c>
      <c r="DQ178" s="10">
        <v>1940</v>
      </c>
      <c r="DR178" s="1" t="str">
        <f t="shared" si="11"/>
        <v>Edkins JS</v>
      </c>
      <c r="DS178" s="10" t="s">
        <v>543</v>
      </c>
      <c r="DT178" s="10" t="s">
        <v>649</v>
      </c>
    </row>
    <row r="179" spans="1:128" x14ac:dyDescent="0.2">
      <c r="A179" s="1" t="s">
        <v>303</v>
      </c>
      <c r="C179">
        <f t="shared" si="8"/>
        <v>6</v>
      </c>
      <c r="D179">
        <f t="shared" si="9"/>
        <v>1</v>
      </c>
      <c r="E179" s="3">
        <f t="shared" si="10"/>
        <v>6</v>
      </c>
      <c r="CT179">
        <v>6</v>
      </c>
      <c r="DP179" s="10">
        <v>1864</v>
      </c>
      <c r="DQ179" s="10">
        <v>1938</v>
      </c>
      <c r="DR179" s="1" t="str">
        <f t="shared" si="11"/>
        <v>Elwes CR</v>
      </c>
      <c r="DS179" s="10" t="s">
        <v>543</v>
      </c>
      <c r="DT179" s="10" t="s">
        <v>680</v>
      </c>
    </row>
    <row r="180" spans="1:128" x14ac:dyDescent="0.2">
      <c r="A180" s="1" t="s">
        <v>328</v>
      </c>
      <c r="C180">
        <f t="shared" si="8"/>
        <v>6</v>
      </c>
      <c r="D180">
        <f t="shared" si="9"/>
        <v>1</v>
      </c>
      <c r="E180" s="3">
        <f t="shared" si="10"/>
        <v>6</v>
      </c>
      <c r="BO180">
        <v>6</v>
      </c>
      <c r="DP180" s="10">
        <v>1940</v>
      </c>
      <c r="DQ180" s="10"/>
      <c r="DR180" s="1" t="str">
        <f t="shared" si="11"/>
        <v>Reed AA</v>
      </c>
      <c r="DS180" s="10" t="s">
        <v>543</v>
      </c>
      <c r="DT180" s="10" t="s">
        <v>632</v>
      </c>
    </row>
    <row r="181" spans="1:128" x14ac:dyDescent="0.2">
      <c r="A181" s="1" t="s">
        <v>196</v>
      </c>
      <c r="C181">
        <f t="shared" si="8"/>
        <v>6</v>
      </c>
      <c r="D181">
        <f t="shared" si="9"/>
        <v>1</v>
      </c>
      <c r="E181" s="3">
        <f t="shared" si="10"/>
        <v>6</v>
      </c>
      <c r="AK181">
        <v>6</v>
      </c>
      <c r="DP181" s="10">
        <v>1974</v>
      </c>
      <c r="DQ181" s="10"/>
      <c r="DR181" s="1" t="str">
        <f t="shared" si="11"/>
        <v>Westerby AJ</v>
      </c>
      <c r="DS181" s="10" t="s">
        <v>543</v>
      </c>
      <c r="DT181" s="10" t="s">
        <v>745</v>
      </c>
    </row>
    <row r="182" spans="1:128" x14ac:dyDescent="0.2">
      <c r="A182" s="1" t="s">
        <v>760</v>
      </c>
      <c r="C182">
        <f t="shared" si="8"/>
        <v>6</v>
      </c>
      <c r="D182">
        <f t="shared" si="9"/>
        <v>1</v>
      </c>
      <c r="E182" s="3">
        <f t="shared" si="10"/>
        <v>6</v>
      </c>
      <c r="H182">
        <v>6</v>
      </c>
      <c r="DP182" s="10"/>
      <c r="DQ182" s="10"/>
      <c r="DR182" s="1" t="str">
        <f t="shared" si="11"/>
        <v>van Loon M</v>
      </c>
      <c r="DS182" s="10"/>
      <c r="DT182" s="10" t="s">
        <v>660</v>
      </c>
    </row>
    <row r="183" spans="1:128" x14ac:dyDescent="0.2">
      <c r="A183" s="1" t="s">
        <v>389</v>
      </c>
      <c r="C183">
        <f t="shared" si="8"/>
        <v>6</v>
      </c>
      <c r="D183">
        <f t="shared" si="9"/>
        <v>1</v>
      </c>
      <c r="E183" s="3">
        <f t="shared" si="10"/>
        <v>6</v>
      </c>
      <c r="H183">
        <v>6</v>
      </c>
      <c r="DP183" s="10">
        <v>1973</v>
      </c>
      <c r="DQ183" s="10"/>
      <c r="DR183" s="1" t="str">
        <f t="shared" si="11"/>
        <v>Murray S</v>
      </c>
      <c r="DS183" s="10"/>
      <c r="DT183" s="10" t="s">
        <v>771</v>
      </c>
    </row>
    <row r="184" spans="1:128" x14ac:dyDescent="0.2">
      <c r="A184" s="1" t="s">
        <v>148</v>
      </c>
      <c r="C184">
        <f t="shared" si="8"/>
        <v>5</v>
      </c>
      <c r="D184">
        <f t="shared" si="9"/>
        <v>1</v>
      </c>
      <c r="E184" s="3">
        <f t="shared" si="10"/>
        <v>5</v>
      </c>
      <c r="AR184">
        <v>5</v>
      </c>
      <c r="DP184" s="10">
        <v>1938</v>
      </c>
      <c r="DQ184" s="10"/>
      <c r="DR184" s="1" t="str">
        <f t="shared" si="11"/>
        <v>Guest JE</v>
      </c>
      <c r="DS184" s="10" t="s">
        <v>543</v>
      </c>
      <c r="DT184" s="10" t="s">
        <v>706</v>
      </c>
    </row>
    <row r="185" spans="1:128" x14ac:dyDescent="0.2">
      <c r="A185" s="1" t="s">
        <v>711</v>
      </c>
      <c r="C185">
        <f t="shared" si="8"/>
        <v>5</v>
      </c>
      <c r="D185">
        <f t="shared" si="9"/>
        <v>1</v>
      </c>
      <c r="E185" s="3">
        <f t="shared" si="10"/>
        <v>5</v>
      </c>
      <c r="CC185">
        <v>5</v>
      </c>
      <c r="DP185" s="10">
        <v>1925</v>
      </c>
      <c r="DQ185" s="10">
        <v>2004</v>
      </c>
      <c r="DR185" s="1" t="str">
        <f t="shared" si="11"/>
        <v>Heenan ADJ</v>
      </c>
      <c r="DS185" s="10" t="s">
        <v>543</v>
      </c>
      <c r="DT185" s="10" t="s">
        <v>709</v>
      </c>
    </row>
    <row r="186" spans="1:128" x14ac:dyDescent="0.2">
      <c r="A186" s="1" t="s">
        <v>257</v>
      </c>
      <c r="C186">
        <f t="shared" si="8"/>
        <v>5</v>
      </c>
      <c r="D186">
        <f t="shared" si="9"/>
        <v>1</v>
      </c>
      <c r="E186" s="3">
        <f t="shared" si="10"/>
        <v>5</v>
      </c>
      <c r="BH186">
        <v>5</v>
      </c>
      <c r="DP186" s="10">
        <v>1907</v>
      </c>
      <c r="DQ186" s="10">
        <v>1983</v>
      </c>
      <c r="DR186" s="1" t="str">
        <f t="shared" si="11"/>
        <v>Jarden J Mrs</v>
      </c>
      <c r="DS186" s="10" t="s">
        <v>543</v>
      </c>
      <c r="DT186" s="10" t="s">
        <v>651</v>
      </c>
      <c r="DX186" s="10"/>
    </row>
    <row r="187" spans="1:128" x14ac:dyDescent="0.2">
      <c r="A187" s="1" t="s">
        <v>271</v>
      </c>
      <c r="C187">
        <f t="shared" si="8"/>
        <v>5</v>
      </c>
      <c r="D187">
        <f t="shared" si="9"/>
        <v>1</v>
      </c>
      <c r="E187" s="3">
        <f t="shared" si="10"/>
        <v>5</v>
      </c>
      <c r="BV187">
        <v>5</v>
      </c>
      <c r="DP187" s="10">
        <v>1895</v>
      </c>
      <c r="DQ187" s="10">
        <v>1964</v>
      </c>
      <c r="DR187" s="1" t="str">
        <f t="shared" si="11"/>
        <v>Kirk WH</v>
      </c>
      <c r="DS187" s="10" t="s">
        <v>543</v>
      </c>
      <c r="DT187" s="10" t="s">
        <v>631</v>
      </c>
    </row>
    <row r="188" spans="1:128" x14ac:dyDescent="0.2">
      <c r="A188" s="1" t="s">
        <v>45</v>
      </c>
      <c r="C188">
        <f t="shared" si="8"/>
        <v>5</v>
      </c>
      <c r="D188">
        <f t="shared" si="9"/>
        <v>1</v>
      </c>
      <c r="E188" s="3">
        <f t="shared" si="10"/>
        <v>5</v>
      </c>
      <c r="BG188">
        <v>5</v>
      </c>
      <c r="DP188" s="10"/>
      <c r="DQ188" s="10"/>
      <c r="DR188" s="1" t="str">
        <f t="shared" si="11"/>
        <v>Read TO</v>
      </c>
      <c r="DS188"/>
      <c r="DT188" s="10" t="s">
        <v>750</v>
      </c>
    </row>
    <row r="189" spans="1:128" x14ac:dyDescent="0.2">
      <c r="A189" s="1" t="s">
        <v>329</v>
      </c>
      <c r="C189">
        <f t="shared" si="8"/>
        <v>5</v>
      </c>
      <c r="D189">
        <f t="shared" si="9"/>
        <v>1</v>
      </c>
      <c r="E189" s="3">
        <f t="shared" si="10"/>
        <v>5</v>
      </c>
      <c r="DJ189">
        <v>5</v>
      </c>
      <c r="DR189" s="1" t="str">
        <f t="shared" si="11"/>
        <v>Richmond OR</v>
      </c>
    </row>
    <row r="190" spans="1:128" x14ac:dyDescent="0.2">
      <c r="A190" s="1" t="s">
        <v>294</v>
      </c>
      <c r="C190">
        <f t="shared" si="8"/>
        <v>4</v>
      </c>
      <c r="D190">
        <f t="shared" si="9"/>
        <v>1</v>
      </c>
      <c r="E190" s="3">
        <f t="shared" si="10"/>
        <v>4</v>
      </c>
      <c r="CM190">
        <v>4</v>
      </c>
      <c r="DP190" s="10">
        <v>1868</v>
      </c>
      <c r="DQ190" s="10">
        <v>1948</v>
      </c>
      <c r="DR190" s="1" t="str">
        <f t="shared" si="11"/>
        <v>Carver JR</v>
      </c>
      <c r="DS190" s="10" t="s">
        <v>543</v>
      </c>
      <c r="DT190" s="10" t="s">
        <v>649</v>
      </c>
    </row>
    <row r="191" spans="1:128" x14ac:dyDescent="0.2">
      <c r="A191" s="1" t="s">
        <v>295</v>
      </c>
      <c r="C191">
        <f t="shared" si="8"/>
        <v>4</v>
      </c>
      <c r="D191">
        <f t="shared" si="9"/>
        <v>1</v>
      </c>
      <c r="E191" s="3">
        <f t="shared" si="10"/>
        <v>4</v>
      </c>
      <c r="CU191">
        <v>4</v>
      </c>
      <c r="DP191" s="10">
        <v>1870</v>
      </c>
      <c r="DQ191" s="10">
        <v>1954</v>
      </c>
      <c r="DR191" s="1" t="str">
        <f t="shared" si="11"/>
        <v>Christopherson W</v>
      </c>
      <c r="DS191" s="10" t="s">
        <v>543</v>
      </c>
      <c r="DT191" s="10" t="s">
        <v>678</v>
      </c>
    </row>
    <row r="192" spans="1:128" x14ac:dyDescent="0.2">
      <c r="A192" s="1" t="s">
        <v>296</v>
      </c>
      <c r="C192">
        <f t="shared" si="8"/>
        <v>4</v>
      </c>
      <c r="D192">
        <f t="shared" si="9"/>
        <v>1</v>
      </c>
      <c r="E192" s="3">
        <f t="shared" si="10"/>
        <v>4</v>
      </c>
      <c r="CE192">
        <v>4</v>
      </c>
      <c r="DP192" s="10"/>
      <c r="DQ192" s="10">
        <v>1975</v>
      </c>
      <c r="DR192" s="1" t="str">
        <f t="shared" si="11"/>
        <v>Clarke JG</v>
      </c>
      <c r="DS192"/>
      <c r="DT192" s="10" t="s">
        <v>649</v>
      </c>
    </row>
    <row r="193" spans="1:124" x14ac:dyDescent="0.2">
      <c r="A193" s="1" t="s">
        <v>695</v>
      </c>
      <c r="C193">
        <f t="shared" si="8"/>
        <v>4</v>
      </c>
      <c r="D193">
        <f t="shared" si="9"/>
        <v>1</v>
      </c>
      <c r="E193" s="3">
        <f t="shared" si="10"/>
        <v>4</v>
      </c>
      <c r="CZ193">
        <v>4</v>
      </c>
      <c r="DP193" s="10">
        <v>1864</v>
      </c>
      <c r="DQ193" s="10">
        <v>1922</v>
      </c>
      <c r="DR193" s="1" t="str">
        <f t="shared" si="11"/>
        <v>Bryans RduF</v>
      </c>
      <c r="DS193" t="s">
        <v>543</v>
      </c>
      <c r="DT193" s="10" t="s">
        <v>628</v>
      </c>
    </row>
    <row r="194" spans="1:124" x14ac:dyDescent="0.2">
      <c r="A194" s="1" t="s">
        <v>320</v>
      </c>
      <c r="C194">
        <f t="shared" si="8"/>
        <v>4</v>
      </c>
      <c r="D194">
        <f t="shared" si="9"/>
        <v>1</v>
      </c>
      <c r="E194" s="3">
        <f t="shared" si="10"/>
        <v>4</v>
      </c>
      <c r="BT194">
        <v>4</v>
      </c>
      <c r="DP194" s="10">
        <v>1903</v>
      </c>
      <c r="DQ194" s="10">
        <v>1991</v>
      </c>
      <c r="DR194" s="1" t="str">
        <f t="shared" si="11"/>
        <v>Longman K Mrs</v>
      </c>
      <c r="DS194" s="10" t="s">
        <v>543</v>
      </c>
      <c r="DT194" s="10" t="s">
        <v>647</v>
      </c>
    </row>
    <row r="195" spans="1:124" x14ac:dyDescent="0.2">
      <c r="A195" s="1" t="s">
        <v>66</v>
      </c>
      <c r="C195">
        <f t="shared" si="8"/>
        <v>4</v>
      </c>
      <c r="D195">
        <f t="shared" si="9"/>
        <v>1</v>
      </c>
      <c r="E195" s="3">
        <f t="shared" si="10"/>
        <v>4</v>
      </c>
      <c r="AV195">
        <v>4</v>
      </c>
      <c r="DP195" s="10">
        <v>1944</v>
      </c>
      <c r="DQ195" s="10"/>
      <c r="DR195" s="1" t="str">
        <f t="shared" si="11"/>
        <v>Noble GW</v>
      </c>
      <c r="DS195" s="10" t="s">
        <v>543</v>
      </c>
      <c r="DT195" s="10" t="s">
        <v>637</v>
      </c>
    </row>
    <row r="196" spans="1:124" x14ac:dyDescent="0.2">
      <c r="A196" s="1" t="s">
        <v>170</v>
      </c>
      <c r="C196">
        <f t="shared" si="8"/>
        <v>4</v>
      </c>
      <c r="D196">
        <f t="shared" si="9"/>
        <v>1</v>
      </c>
      <c r="E196" s="3">
        <f t="shared" si="10"/>
        <v>4</v>
      </c>
      <c r="DL196">
        <v>4</v>
      </c>
      <c r="DP196" s="10">
        <v>1878</v>
      </c>
      <c r="DQ196" s="10">
        <v>1938</v>
      </c>
      <c r="DR196" s="1" t="str">
        <f t="shared" si="11"/>
        <v>Onslow FRD</v>
      </c>
      <c r="DS196" s="10" t="s">
        <v>543</v>
      </c>
      <c r="DT196" s="10" t="s">
        <v>688</v>
      </c>
    </row>
    <row r="197" spans="1:124" x14ac:dyDescent="0.2">
      <c r="A197" s="1" t="s">
        <v>366</v>
      </c>
      <c r="C197">
        <f t="shared" si="8"/>
        <v>4</v>
      </c>
      <c r="D197">
        <f t="shared" si="9"/>
        <v>1</v>
      </c>
      <c r="E197" s="3">
        <f t="shared" si="10"/>
        <v>4</v>
      </c>
      <c r="CD197">
        <v>4</v>
      </c>
      <c r="DP197" s="10">
        <v>1896</v>
      </c>
      <c r="DQ197" s="10">
        <v>1966</v>
      </c>
      <c r="DR197" s="1" t="str">
        <f t="shared" si="11"/>
        <v>Reeve E Mrs</v>
      </c>
      <c r="DS197" s="10" t="s">
        <v>543</v>
      </c>
      <c r="DT197" s="10" t="s">
        <v>724</v>
      </c>
    </row>
    <row r="198" spans="1:124" x14ac:dyDescent="0.2">
      <c r="A198" s="1" t="s">
        <v>331</v>
      </c>
      <c r="C198">
        <f t="shared" ref="C198:C214" si="12">SUM(F198:DN198)</f>
        <v>4</v>
      </c>
      <c r="D198">
        <f t="shared" ref="D198:D214" si="13">COUNT(F198:DN198)</f>
        <v>1</v>
      </c>
      <c r="E198" s="3">
        <f t="shared" ref="E198:E261" si="14">AVERAGE(F198:DN198)</f>
        <v>4</v>
      </c>
      <c r="DH198">
        <v>4</v>
      </c>
      <c r="DR198" s="1" t="str">
        <f t="shared" ref="DR198:DR214" si="15">A198</f>
        <v>Rowley V Miss</v>
      </c>
    </row>
    <row r="199" spans="1:124" x14ac:dyDescent="0.2">
      <c r="A199" s="1" t="s">
        <v>337</v>
      </c>
      <c r="C199">
        <f t="shared" si="12"/>
        <v>4</v>
      </c>
      <c r="D199">
        <f t="shared" si="13"/>
        <v>1</v>
      </c>
      <c r="E199" s="3">
        <f t="shared" si="14"/>
        <v>4</v>
      </c>
      <c r="CS199">
        <v>4</v>
      </c>
      <c r="DP199" s="10">
        <v>1890</v>
      </c>
      <c r="DQ199" s="10">
        <v>1953</v>
      </c>
      <c r="DR199" s="1" t="str">
        <f t="shared" si="15"/>
        <v>Uchter Knox C</v>
      </c>
      <c r="DS199" s="10" t="s">
        <v>543</v>
      </c>
      <c r="DT199" s="10" t="s">
        <v>739</v>
      </c>
    </row>
    <row r="200" spans="1:124" x14ac:dyDescent="0.2">
      <c r="A200" s="1" t="s">
        <v>10</v>
      </c>
      <c r="C200">
        <f t="shared" si="12"/>
        <v>4</v>
      </c>
      <c r="D200">
        <f t="shared" si="13"/>
        <v>1</v>
      </c>
      <c r="E200" s="3">
        <f t="shared" si="14"/>
        <v>4</v>
      </c>
      <c r="BO200">
        <v>4</v>
      </c>
      <c r="DP200" s="10">
        <v>1894</v>
      </c>
      <c r="DQ200" s="10">
        <v>1981</v>
      </c>
      <c r="DR200" s="1" t="str">
        <f t="shared" si="15"/>
        <v>Warwick JG</v>
      </c>
      <c r="DS200" s="10" t="s">
        <v>543</v>
      </c>
      <c r="DT200" s="10" t="s">
        <v>743</v>
      </c>
    </row>
    <row r="201" spans="1:124" x14ac:dyDescent="0.2">
      <c r="A201" s="1" t="s">
        <v>308</v>
      </c>
      <c r="C201">
        <f t="shared" si="12"/>
        <v>4</v>
      </c>
      <c r="D201">
        <f t="shared" si="13"/>
        <v>1</v>
      </c>
      <c r="E201" s="3">
        <f t="shared" si="14"/>
        <v>4</v>
      </c>
      <c r="H201">
        <v>4</v>
      </c>
      <c r="DP201" s="10">
        <v>1978</v>
      </c>
      <c r="DQ201" s="10"/>
      <c r="DR201" s="1" t="str">
        <f t="shared" si="15"/>
        <v>Higgins GM Miss</v>
      </c>
      <c r="DS201" s="10"/>
      <c r="DT201" s="10" t="s">
        <v>770</v>
      </c>
    </row>
    <row r="202" spans="1:124" x14ac:dyDescent="0.2">
      <c r="A202" s="1" t="s">
        <v>279</v>
      </c>
      <c r="C202">
        <f t="shared" si="12"/>
        <v>3</v>
      </c>
      <c r="D202">
        <f t="shared" si="13"/>
        <v>1</v>
      </c>
      <c r="E202" s="3">
        <f t="shared" si="14"/>
        <v>3</v>
      </c>
      <c r="BY202">
        <v>3</v>
      </c>
      <c r="DP202" s="10">
        <v>1891</v>
      </c>
      <c r="DQ202" s="10">
        <v>1963</v>
      </c>
      <c r="DR202" s="1" t="str">
        <f t="shared" si="15"/>
        <v>Adams CC</v>
      </c>
      <c r="DS202" s="10" t="s">
        <v>543</v>
      </c>
      <c r="DT202" s="10" t="s">
        <v>656</v>
      </c>
    </row>
    <row r="203" spans="1:124" x14ac:dyDescent="0.2">
      <c r="A203" s="1" t="s">
        <v>291</v>
      </c>
      <c r="C203">
        <f t="shared" si="12"/>
        <v>3</v>
      </c>
      <c r="D203">
        <f t="shared" si="13"/>
        <v>1</v>
      </c>
      <c r="E203" s="3">
        <f t="shared" si="14"/>
        <v>3</v>
      </c>
      <c r="DD203">
        <v>3</v>
      </c>
      <c r="DP203" s="10">
        <v>1858</v>
      </c>
      <c r="DQ203" s="10">
        <v>1943</v>
      </c>
      <c r="DR203" s="1" t="str">
        <f t="shared" si="15"/>
        <v>Burton BH</v>
      </c>
      <c r="DS203" s="10" t="s">
        <v>543</v>
      </c>
      <c r="DT203" s="10" t="s">
        <v>674</v>
      </c>
    </row>
    <row r="204" spans="1:124" x14ac:dyDescent="0.2">
      <c r="A204" s="1" t="s">
        <v>81</v>
      </c>
      <c r="C204">
        <f t="shared" si="12"/>
        <v>3</v>
      </c>
      <c r="D204">
        <f t="shared" si="13"/>
        <v>1</v>
      </c>
      <c r="E204" s="3">
        <f t="shared" si="14"/>
        <v>3</v>
      </c>
      <c r="Y204">
        <v>3</v>
      </c>
      <c r="DP204" s="10">
        <v>1958</v>
      </c>
      <c r="DQ204" s="10"/>
      <c r="DR204" s="1" t="str">
        <f t="shared" si="15"/>
        <v>Kibble DJ</v>
      </c>
      <c r="DS204" t="s">
        <v>543</v>
      </c>
      <c r="DT204" s="10" t="s">
        <v>652</v>
      </c>
    </row>
    <row r="205" spans="1:124" x14ac:dyDescent="0.2">
      <c r="A205" s="1" t="s">
        <v>322</v>
      </c>
      <c r="C205">
        <f t="shared" si="12"/>
        <v>3</v>
      </c>
      <c r="D205">
        <f t="shared" si="13"/>
        <v>1</v>
      </c>
      <c r="E205" s="3">
        <f t="shared" si="14"/>
        <v>3</v>
      </c>
      <c r="CH205">
        <v>3</v>
      </c>
      <c r="DP205" s="10">
        <v>1901</v>
      </c>
      <c r="DQ205" s="10"/>
      <c r="DR205" s="1" t="str">
        <f t="shared" si="15"/>
        <v>Miller CJ</v>
      </c>
      <c r="DS205" s="10" t="s">
        <v>543</v>
      </c>
      <c r="DT205" s="10" t="s">
        <v>683</v>
      </c>
    </row>
    <row r="206" spans="1:124" x14ac:dyDescent="0.2">
      <c r="A206" s="1" t="s">
        <v>544</v>
      </c>
      <c r="C206">
        <f t="shared" si="12"/>
        <v>3</v>
      </c>
      <c r="D206">
        <f t="shared" si="13"/>
        <v>1</v>
      </c>
      <c r="E206" s="3">
        <f t="shared" si="14"/>
        <v>3</v>
      </c>
      <c r="DG206">
        <v>3</v>
      </c>
      <c r="DP206" s="10">
        <v>1861</v>
      </c>
      <c r="DQ206" s="10">
        <v>1931</v>
      </c>
      <c r="DR206" s="1" t="str">
        <f t="shared" si="15"/>
        <v>Monier-Williams MS</v>
      </c>
      <c r="DS206" s="10" t="s">
        <v>543</v>
      </c>
      <c r="DT206" s="10" t="s">
        <v>715</v>
      </c>
    </row>
    <row r="207" spans="1:124" x14ac:dyDescent="0.2">
      <c r="A207" s="1" t="s">
        <v>325</v>
      </c>
      <c r="C207">
        <f t="shared" si="12"/>
        <v>3</v>
      </c>
      <c r="D207">
        <f t="shared" si="13"/>
        <v>1</v>
      </c>
      <c r="E207" s="3">
        <f t="shared" si="14"/>
        <v>3</v>
      </c>
      <c r="DB207">
        <v>3</v>
      </c>
      <c r="DP207" s="10">
        <v>1885</v>
      </c>
      <c r="DQ207" s="10">
        <v>1973</v>
      </c>
      <c r="DR207" s="1" t="str">
        <f t="shared" si="15"/>
        <v>Parr J Lady</v>
      </c>
      <c r="DS207" s="10" t="s">
        <v>543</v>
      </c>
      <c r="DT207" s="10" t="s">
        <v>719</v>
      </c>
    </row>
    <row r="208" spans="1:124" x14ac:dyDescent="0.2">
      <c r="A208" s="1" t="s">
        <v>253</v>
      </c>
      <c r="C208">
        <f t="shared" si="12"/>
        <v>3</v>
      </c>
      <c r="D208">
        <f t="shared" si="13"/>
        <v>1</v>
      </c>
      <c r="E208" s="3">
        <f t="shared" si="14"/>
        <v>3</v>
      </c>
      <c r="BE208">
        <v>3</v>
      </c>
      <c r="DP208" s="10">
        <v>1953</v>
      </c>
      <c r="DQ208" s="10"/>
      <c r="DR208" s="1" t="str">
        <f t="shared" si="15"/>
        <v>Soutter JHJ</v>
      </c>
      <c r="DS208" s="10" t="s">
        <v>543</v>
      </c>
      <c r="DT208" s="10" t="s">
        <v>649</v>
      </c>
    </row>
    <row r="209" spans="1:124" x14ac:dyDescent="0.2">
      <c r="A209" s="1" t="s">
        <v>334</v>
      </c>
      <c r="C209">
        <f t="shared" si="12"/>
        <v>3</v>
      </c>
      <c r="D209">
        <f t="shared" si="13"/>
        <v>1</v>
      </c>
      <c r="E209" s="3">
        <f t="shared" si="14"/>
        <v>3</v>
      </c>
      <c r="BN209">
        <v>3</v>
      </c>
      <c r="DP209" s="10">
        <v>1885</v>
      </c>
      <c r="DQ209" s="10">
        <v>1966</v>
      </c>
      <c r="DR209" s="1" t="str">
        <f t="shared" si="15"/>
        <v>Stoker HG</v>
      </c>
      <c r="DS209" s="10" t="s">
        <v>543</v>
      </c>
      <c r="DT209" s="10" t="s">
        <v>733</v>
      </c>
    </row>
    <row r="210" spans="1:124" x14ac:dyDescent="0.2">
      <c r="A210" s="1" t="s">
        <v>250</v>
      </c>
      <c r="C210">
        <f t="shared" si="12"/>
        <v>3</v>
      </c>
      <c r="D210">
        <f t="shared" si="13"/>
        <v>1</v>
      </c>
      <c r="E210" s="3">
        <f t="shared" si="14"/>
        <v>3</v>
      </c>
      <c r="BM210">
        <v>3</v>
      </c>
      <c r="DP210" s="10"/>
      <c r="DQ210" s="10"/>
      <c r="DR210" s="1" t="str">
        <f t="shared" si="15"/>
        <v>Thorp RF</v>
      </c>
      <c r="DS210"/>
      <c r="DT210" s="10" t="s">
        <v>736</v>
      </c>
    </row>
    <row r="211" spans="1:124" x14ac:dyDescent="0.2">
      <c r="A211" s="1" t="s">
        <v>344</v>
      </c>
      <c r="C211">
        <f t="shared" si="12"/>
        <v>3</v>
      </c>
      <c r="D211">
        <f t="shared" si="13"/>
        <v>1</v>
      </c>
      <c r="E211" s="3">
        <f t="shared" si="14"/>
        <v>3</v>
      </c>
      <c r="DJ211">
        <v>3</v>
      </c>
      <c r="DP211" s="10">
        <v>1863</v>
      </c>
      <c r="DQ211" s="10">
        <v>1917</v>
      </c>
      <c r="DR211" s="1" t="str">
        <f t="shared" si="15"/>
        <v>Winch H</v>
      </c>
      <c r="DS211"/>
      <c r="DT211" s="10" t="s">
        <v>633</v>
      </c>
    </row>
    <row r="212" spans="1:124" x14ac:dyDescent="0.2">
      <c r="A212" s="1" t="s">
        <v>293</v>
      </c>
      <c r="C212">
        <f t="shared" si="12"/>
        <v>2</v>
      </c>
      <c r="D212">
        <f t="shared" si="13"/>
        <v>1</v>
      </c>
      <c r="E212" s="3">
        <f t="shared" si="14"/>
        <v>2</v>
      </c>
      <c r="M212">
        <v>2</v>
      </c>
      <c r="DP212" s="10">
        <v>1974</v>
      </c>
      <c r="DQ212" s="10"/>
      <c r="DR212" s="1" t="str">
        <f t="shared" si="15"/>
        <v>Carter GA</v>
      </c>
      <c r="DS212" s="10" t="s">
        <v>543</v>
      </c>
      <c r="DT212" s="10" t="s">
        <v>676</v>
      </c>
    </row>
    <row r="213" spans="1:124" x14ac:dyDescent="0.2">
      <c r="A213" s="1" t="s">
        <v>340</v>
      </c>
      <c r="C213">
        <f t="shared" si="12"/>
        <v>2</v>
      </c>
      <c r="D213">
        <f t="shared" si="13"/>
        <v>1</v>
      </c>
      <c r="E213" s="3">
        <f t="shared" si="14"/>
        <v>2</v>
      </c>
      <c r="BV213">
        <v>2</v>
      </c>
      <c r="DP213" s="10">
        <v>1890</v>
      </c>
      <c r="DQ213" s="10">
        <v>1967</v>
      </c>
      <c r="DR213" s="1" t="str">
        <f t="shared" si="15"/>
        <v>Watkins R Mrs</v>
      </c>
      <c r="DS213" s="10" t="s">
        <v>543</v>
      </c>
      <c r="DT213" s="10" t="s">
        <v>744</v>
      </c>
    </row>
    <row r="214" spans="1:124" x14ac:dyDescent="0.2">
      <c r="A214" s="1" t="s">
        <v>315</v>
      </c>
      <c r="C214">
        <f t="shared" si="12"/>
        <v>1</v>
      </c>
      <c r="D214">
        <f t="shared" si="13"/>
        <v>1</v>
      </c>
      <c r="E214" s="3">
        <f t="shared" si="14"/>
        <v>1</v>
      </c>
      <c r="CR214">
        <v>1</v>
      </c>
      <c r="DP214" s="10">
        <v>1858</v>
      </c>
      <c r="DQ214" s="10">
        <v>1932</v>
      </c>
      <c r="DR214" s="1" t="str">
        <f t="shared" si="15"/>
        <v>Lloyd HR</v>
      </c>
      <c r="DS214" s="10" t="s">
        <v>543</v>
      </c>
      <c r="DT214" s="10" t="s">
        <v>625</v>
      </c>
    </row>
    <row r="216" spans="1:124" x14ac:dyDescent="0.2">
      <c r="G216">
        <v>2023</v>
      </c>
      <c r="H216">
        <v>2022</v>
      </c>
      <c r="I216">
        <v>2021</v>
      </c>
      <c r="J216">
        <v>2018</v>
      </c>
      <c r="K216">
        <v>2018</v>
      </c>
      <c r="L216">
        <v>2018</v>
      </c>
      <c r="M216">
        <v>2017</v>
      </c>
      <c r="N216">
        <v>2016</v>
      </c>
      <c r="O216">
        <v>2015</v>
      </c>
      <c r="P216">
        <v>2014</v>
      </c>
      <c r="Q216">
        <v>2013</v>
      </c>
      <c r="R216">
        <v>2012</v>
      </c>
      <c r="S216">
        <v>2011</v>
      </c>
      <c r="T216">
        <v>2010</v>
      </c>
      <c r="U216">
        <v>2009</v>
      </c>
      <c r="V216">
        <v>2008</v>
      </c>
      <c r="W216">
        <v>2007</v>
      </c>
      <c r="X216">
        <v>2006</v>
      </c>
      <c r="Y216">
        <v>2005</v>
      </c>
      <c r="Z216">
        <v>2004</v>
      </c>
      <c r="AA216">
        <v>2003</v>
      </c>
      <c r="AB216">
        <v>2002</v>
      </c>
      <c r="AC216">
        <v>2001</v>
      </c>
      <c r="AD216">
        <v>2000</v>
      </c>
      <c r="AE216">
        <v>1999</v>
      </c>
      <c r="AF216">
        <v>1998</v>
      </c>
      <c r="AG216">
        <v>1997</v>
      </c>
      <c r="AH216">
        <v>1996</v>
      </c>
      <c r="AI216">
        <v>1995</v>
      </c>
      <c r="AJ216">
        <v>1994</v>
      </c>
      <c r="AK216">
        <v>1993</v>
      </c>
      <c r="AL216">
        <v>1992</v>
      </c>
      <c r="AM216">
        <v>1991</v>
      </c>
      <c r="AN216">
        <v>1990</v>
      </c>
      <c r="AO216">
        <v>1989</v>
      </c>
      <c r="AP216">
        <v>1988</v>
      </c>
      <c r="AQ216">
        <v>1987</v>
      </c>
      <c r="AR216">
        <v>1986</v>
      </c>
      <c r="AS216">
        <v>1985</v>
      </c>
      <c r="AT216">
        <v>1984</v>
      </c>
      <c r="AU216">
        <v>1983</v>
      </c>
      <c r="AV216">
        <v>1982</v>
      </c>
      <c r="AW216">
        <v>1981</v>
      </c>
      <c r="AX216">
        <v>1980</v>
      </c>
      <c r="AY216">
        <v>1979</v>
      </c>
      <c r="AZ216">
        <v>1978</v>
      </c>
      <c r="BA216">
        <v>1977</v>
      </c>
      <c r="BB216">
        <v>1976</v>
      </c>
      <c r="BC216">
        <v>1975</v>
      </c>
      <c r="BD216">
        <v>1974</v>
      </c>
      <c r="BE216">
        <v>1973</v>
      </c>
      <c r="BF216">
        <v>1972</v>
      </c>
      <c r="BG216">
        <v>1971</v>
      </c>
      <c r="BH216">
        <v>1970</v>
      </c>
      <c r="BI216">
        <v>1969</v>
      </c>
      <c r="BJ216">
        <v>1968</v>
      </c>
      <c r="BK216">
        <v>1967</v>
      </c>
      <c r="BL216">
        <v>1966</v>
      </c>
      <c r="BM216">
        <v>1965</v>
      </c>
      <c r="BN216">
        <v>1964</v>
      </c>
      <c r="BO216">
        <v>1963</v>
      </c>
      <c r="BP216">
        <v>1962</v>
      </c>
      <c r="BQ216">
        <v>1961</v>
      </c>
      <c r="BR216">
        <v>1960</v>
      </c>
      <c r="BS216">
        <v>1959</v>
      </c>
      <c r="BT216">
        <v>1958</v>
      </c>
      <c r="BU216">
        <v>1957</v>
      </c>
      <c r="BV216">
        <v>1956</v>
      </c>
      <c r="BW216">
        <v>1955</v>
      </c>
      <c r="BX216">
        <v>1954</v>
      </c>
      <c r="BY216">
        <v>1953</v>
      </c>
      <c r="BZ216">
        <v>1952</v>
      </c>
      <c r="CA216">
        <v>1951</v>
      </c>
      <c r="CB216">
        <v>1950</v>
      </c>
      <c r="CC216">
        <v>1949</v>
      </c>
      <c r="CD216">
        <v>1948</v>
      </c>
      <c r="CE216">
        <v>1947</v>
      </c>
      <c r="CF216">
        <v>1946</v>
      </c>
      <c r="CG216">
        <v>1938</v>
      </c>
      <c r="CH216">
        <v>1937</v>
      </c>
      <c r="CI216">
        <v>1936</v>
      </c>
      <c r="CJ216">
        <v>1935</v>
      </c>
      <c r="CK216">
        <v>1934</v>
      </c>
      <c r="CL216">
        <v>1933</v>
      </c>
      <c r="CM216">
        <v>1932</v>
      </c>
      <c r="CN216">
        <v>1931</v>
      </c>
      <c r="CO216">
        <v>1930</v>
      </c>
      <c r="CP216">
        <v>1929</v>
      </c>
      <c r="CQ216">
        <v>1928</v>
      </c>
      <c r="CR216">
        <v>1927</v>
      </c>
      <c r="CS216">
        <v>1926</v>
      </c>
      <c r="CT216">
        <v>1925</v>
      </c>
      <c r="CU216">
        <v>1924</v>
      </c>
      <c r="CV216">
        <v>1923</v>
      </c>
      <c r="CW216">
        <v>1922</v>
      </c>
      <c r="CX216">
        <v>1921</v>
      </c>
      <c r="CY216">
        <v>1920</v>
      </c>
      <c r="CZ216">
        <v>1919</v>
      </c>
      <c r="DA216">
        <v>1914</v>
      </c>
      <c r="DB216">
        <v>1913</v>
      </c>
      <c r="DC216">
        <v>1912</v>
      </c>
      <c r="DD216">
        <v>1911</v>
      </c>
      <c r="DE216">
        <v>1910</v>
      </c>
      <c r="DF216">
        <v>1909</v>
      </c>
      <c r="DG216">
        <v>1908</v>
      </c>
      <c r="DH216">
        <v>1907</v>
      </c>
      <c r="DI216">
        <v>1906</v>
      </c>
      <c r="DJ216">
        <v>1905</v>
      </c>
      <c r="DK216">
        <v>1904</v>
      </c>
      <c r="DL216">
        <v>1903</v>
      </c>
      <c r="DM216">
        <v>1902</v>
      </c>
      <c r="DN216">
        <v>1901</v>
      </c>
    </row>
  </sheetData>
  <sortState xmlns:xlrd2="http://schemas.microsoft.com/office/spreadsheetml/2017/richdata2" ref="A6:DZ214">
    <sortCondition descending="1" ref="C6:C214"/>
    <sortCondition ref="D6:D214"/>
  </sortState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M159"/>
  <sheetViews>
    <sheetView workbookViewId="0">
      <selection activeCell="L19" sqref="L19"/>
    </sheetView>
  </sheetViews>
  <sheetFormatPr defaultRowHeight="12.75" x14ac:dyDescent="0.2"/>
  <cols>
    <col min="1" max="1" width="17" style="1" customWidth="1"/>
    <col min="2" max="2" width="5.85546875" style="6" bestFit="1" customWidth="1"/>
    <col min="3" max="3" width="5.42578125" bestFit="1" customWidth="1"/>
    <col min="4" max="4" width="5.28515625" customWidth="1"/>
    <col min="5" max="5" width="4.7109375" style="3" customWidth="1"/>
    <col min="6" max="19" width="3.85546875" customWidth="1"/>
    <col min="20" max="64" width="3" bestFit="1" customWidth="1"/>
    <col min="65" max="65" width="18.140625" style="1" customWidth="1"/>
  </cols>
  <sheetData>
    <row r="1" spans="1:65" s="1" customFormat="1" x14ac:dyDescent="0.2">
      <c r="A1" s="1" t="s">
        <v>17</v>
      </c>
      <c r="B1" s="5" t="s">
        <v>0</v>
      </c>
      <c r="C1" s="1" t="s">
        <v>1</v>
      </c>
      <c r="D1" s="1" t="s">
        <v>2</v>
      </c>
      <c r="E1" s="2" t="s">
        <v>3</v>
      </c>
      <c r="G1" s="1">
        <v>23</v>
      </c>
      <c r="H1" s="1">
        <v>22</v>
      </c>
      <c r="I1" s="1">
        <v>21</v>
      </c>
      <c r="J1" s="1">
        <v>20</v>
      </c>
      <c r="K1" s="1">
        <v>19</v>
      </c>
      <c r="L1" s="1">
        <v>18</v>
      </c>
      <c r="M1" s="1">
        <v>17</v>
      </c>
      <c r="N1" s="1">
        <v>16</v>
      </c>
      <c r="O1" s="1">
        <v>15</v>
      </c>
      <c r="P1" s="1">
        <v>14</v>
      </c>
      <c r="Q1" s="1">
        <v>13</v>
      </c>
      <c r="R1" s="1">
        <v>12</v>
      </c>
      <c r="S1" s="1">
        <v>11</v>
      </c>
      <c r="T1" s="1">
        <v>10</v>
      </c>
      <c r="U1" s="1">
        <v>9</v>
      </c>
      <c r="V1" s="1">
        <v>8</v>
      </c>
      <c r="W1" s="1">
        <v>7</v>
      </c>
      <c r="X1" s="1">
        <v>6</v>
      </c>
      <c r="Y1" s="1">
        <v>5</v>
      </c>
      <c r="Z1" s="1">
        <v>4</v>
      </c>
      <c r="AA1" s="1">
        <v>3</v>
      </c>
      <c r="AB1" s="1">
        <v>2</v>
      </c>
      <c r="AC1" s="1">
        <v>1</v>
      </c>
      <c r="AD1" s="1">
        <v>0</v>
      </c>
      <c r="AE1" s="1">
        <v>99</v>
      </c>
      <c r="AF1" s="1">
        <v>98</v>
      </c>
      <c r="AG1" s="1">
        <v>97</v>
      </c>
      <c r="AH1" s="1">
        <v>96</v>
      </c>
      <c r="AI1" s="1">
        <v>95</v>
      </c>
      <c r="AJ1" s="1">
        <v>94</v>
      </c>
      <c r="AK1" s="1">
        <v>93</v>
      </c>
      <c r="AL1" s="1">
        <v>92</v>
      </c>
      <c r="AM1" s="1">
        <v>91</v>
      </c>
      <c r="AN1" s="1">
        <v>90</v>
      </c>
      <c r="AO1" s="1">
        <v>89</v>
      </c>
      <c r="AP1" s="1">
        <v>88</v>
      </c>
      <c r="AQ1" s="1">
        <v>87</v>
      </c>
      <c r="AR1" s="1">
        <v>86</v>
      </c>
      <c r="AS1" s="1">
        <v>85</v>
      </c>
      <c r="AT1" s="1">
        <v>84</v>
      </c>
      <c r="AU1" s="1">
        <v>83</v>
      </c>
      <c r="AV1" s="1">
        <v>82</v>
      </c>
      <c r="AW1" s="1">
        <v>81</v>
      </c>
      <c r="AX1" s="1">
        <v>80</v>
      </c>
      <c r="AY1" s="1">
        <v>79</v>
      </c>
      <c r="AZ1" s="1">
        <v>78</v>
      </c>
      <c r="BA1" s="1">
        <v>77</v>
      </c>
      <c r="BB1" s="1">
        <v>76</v>
      </c>
      <c r="BC1" s="1">
        <v>75</v>
      </c>
      <c r="BD1" s="1">
        <v>74</v>
      </c>
      <c r="BE1" s="1">
        <v>73</v>
      </c>
      <c r="BF1" s="1">
        <v>72</v>
      </c>
      <c r="BG1" s="1">
        <v>71</v>
      </c>
      <c r="BH1" s="1">
        <v>70</v>
      </c>
      <c r="BI1" s="1">
        <v>69</v>
      </c>
      <c r="BJ1" s="1">
        <v>68</v>
      </c>
      <c r="BK1" s="1">
        <v>67</v>
      </c>
      <c r="BL1" s="1">
        <v>66</v>
      </c>
    </row>
    <row r="2" spans="1:65" x14ac:dyDescent="0.2">
      <c r="A2" s="1" t="s">
        <v>18</v>
      </c>
      <c r="G2">
        <f t="shared" ref="G2" si="0">COUNT(G6:G181)</f>
        <v>8</v>
      </c>
      <c r="H2">
        <f t="shared" ref="H2:AM2" si="1">COUNT(H6:H181)</f>
        <v>8</v>
      </c>
      <c r="I2">
        <f t="shared" si="1"/>
        <v>8</v>
      </c>
      <c r="J2">
        <f t="shared" si="1"/>
        <v>8</v>
      </c>
      <c r="K2">
        <f t="shared" si="1"/>
        <v>8</v>
      </c>
      <c r="L2">
        <f t="shared" si="1"/>
        <v>8</v>
      </c>
      <c r="M2">
        <f t="shared" si="1"/>
        <v>8</v>
      </c>
      <c r="N2">
        <f t="shared" si="1"/>
        <v>8</v>
      </c>
      <c r="O2">
        <f t="shared" si="1"/>
        <v>8</v>
      </c>
      <c r="P2">
        <f t="shared" si="1"/>
        <v>8</v>
      </c>
      <c r="Q2">
        <f t="shared" si="1"/>
        <v>8</v>
      </c>
      <c r="R2">
        <f t="shared" si="1"/>
        <v>8</v>
      </c>
      <c r="S2">
        <f t="shared" si="1"/>
        <v>8</v>
      </c>
      <c r="T2">
        <f t="shared" si="1"/>
        <v>8</v>
      </c>
      <c r="U2">
        <f t="shared" si="1"/>
        <v>8</v>
      </c>
      <c r="V2">
        <f t="shared" si="1"/>
        <v>8</v>
      </c>
      <c r="W2">
        <f t="shared" si="1"/>
        <v>8</v>
      </c>
      <c r="X2">
        <f t="shared" si="1"/>
        <v>8</v>
      </c>
      <c r="Y2">
        <f t="shared" si="1"/>
        <v>8</v>
      </c>
      <c r="Z2">
        <f t="shared" si="1"/>
        <v>8</v>
      </c>
      <c r="AA2">
        <f t="shared" si="1"/>
        <v>8</v>
      </c>
      <c r="AB2">
        <f t="shared" si="1"/>
        <v>8</v>
      </c>
      <c r="AC2">
        <f t="shared" si="1"/>
        <v>8</v>
      </c>
      <c r="AD2">
        <f t="shared" si="1"/>
        <v>8</v>
      </c>
      <c r="AE2">
        <f t="shared" si="1"/>
        <v>7</v>
      </c>
      <c r="AF2">
        <f t="shared" si="1"/>
        <v>8</v>
      </c>
      <c r="AG2">
        <f t="shared" si="1"/>
        <v>8</v>
      </c>
      <c r="AH2">
        <f t="shared" si="1"/>
        <v>8</v>
      </c>
      <c r="AI2">
        <f t="shared" si="1"/>
        <v>8</v>
      </c>
      <c r="AJ2">
        <f t="shared" si="1"/>
        <v>8</v>
      </c>
      <c r="AK2">
        <f t="shared" si="1"/>
        <v>8</v>
      </c>
      <c r="AL2">
        <f t="shared" si="1"/>
        <v>8</v>
      </c>
      <c r="AM2">
        <f t="shared" si="1"/>
        <v>8</v>
      </c>
      <c r="AN2">
        <f t="shared" ref="AN2:BL2" si="2">COUNT(AN6:AN181)</f>
        <v>8</v>
      </c>
      <c r="AO2">
        <f t="shared" si="2"/>
        <v>8</v>
      </c>
      <c r="AP2">
        <f t="shared" si="2"/>
        <v>8</v>
      </c>
      <c r="AQ2">
        <f t="shared" si="2"/>
        <v>8</v>
      </c>
      <c r="AR2">
        <f t="shared" si="2"/>
        <v>8</v>
      </c>
      <c r="AS2">
        <f t="shared" si="2"/>
        <v>8</v>
      </c>
      <c r="AT2">
        <f t="shared" si="2"/>
        <v>8</v>
      </c>
      <c r="AU2">
        <f t="shared" si="2"/>
        <v>8</v>
      </c>
      <c r="AV2">
        <f t="shared" si="2"/>
        <v>8</v>
      </c>
      <c r="AW2">
        <f t="shared" si="2"/>
        <v>8</v>
      </c>
      <c r="AX2">
        <f t="shared" si="2"/>
        <v>8</v>
      </c>
      <c r="AY2">
        <f t="shared" si="2"/>
        <v>8</v>
      </c>
      <c r="AZ2">
        <f t="shared" si="2"/>
        <v>8</v>
      </c>
      <c r="BA2">
        <f t="shared" si="2"/>
        <v>8</v>
      </c>
      <c r="BB2">
        <f t="shared" si="2"/>
        <v>8</v>
      </c>
      <c r="BC2">
        <f t="shared" si="2"/>
        <v>8</v>
      </c>
      <c r="BD2">
        <f t="shared" si="2"/>
        <v>8</v>
      </c>
      <c r="BE2">
        <f t="shared" si="2"/>
        <v>8</v>
      </c>
      <c r="BF2">
        <f t="shared" si="2"/>
        <v>8</v>
      </c>
      <c r="BG2">
        <f t="shared" si="2"/>
        <v>8</v>
      </c>
      <c r="BH2">
        <f t="shared" si="2"/>
        <v>8</v>
      </c>
      <c r="BI2">
        <f t="shared" si="2"/>
        <v>8</v>
      </c>
      <c r="BJ2">
        <f t="shared" si="2"/>
        <v>7</v>
      </c>
      <c r="BK2">
        <f t="shared" si="2"/>
        <v>8</v>
      </c>
      <c r="BL2">
        <f t="shared" si="2"/>
        <v>8</v>
      </c>
    </row>
    <row r="3" spans="1:65" x14ac:dyDescent="0.2">
      <c r="B3" s="6">
        <f>SUM(B6:B125)</f>
        <v>57</v>
      </c>
      <c r="D3">
        <f>MAX(D6:D224)</f>
        <v>23</v>
      </c>
      <c r="G3">
        <f t="shared" ref="G3" si="3">SUM(G6:G181)</f>
        <v>53</v>
      </c>
      <c r="H3">
        <f t="shared" ref="H3:AM3" si="4">SUM(H6:H181)</f>
        <v>56</v>
      </c>
      <c r="I3">
        <f t="shared" si="4"/>
        <v>56</v>
      </c>
      <c r="J3">
        <f t="shared" si="4"/>
        <v>56</v>
      </c>
      <c r="K3">
        <f t="shared" si="4"/>
        <v>56</v>
      </c>
      <c r="L3">
        <f t="shared" si="4"/>
        <v>56</v>
      </c>
      <c r="M3">
        <f t="shared" si="4"/>
        <v>56</v>
      </c>
      <c r="N3">
        <f t="shared" si="4"/>
        <v>54</v>
      </c>
      <c r="O3">
        <f t="shared" si="4"/>
        <v>54</v>
      </c>
      <c r="P3">
        <f t="shared" si="4"/>
        <v>56</v>
      </c>
      <c r="Q3">
        <f t="shared" si="4"/>
        <v>56</v>
      </c>
      <c r="R3">
        <f t="shared" si="4"/>
        <v>56</v>
      </c>
      <c r="S3">
        <f t="shared" si="4"/>
        <v>56</v>
      </c>
      <c r="T3">
        <f t="shared" si="4"/>
        <v>56</v>
      </c>
      <c r="U3">
        <f t="shared" si="4"/>
        <v>56</v>
      </c>
      <c r="V3">
        <f t="shared" si="4"/>
        <v>56</v>
      </c>
      <c r="W3">
        <f t="shared" si="4"/>
        <v>56</v>
      </c>
      <c r="X3">
        <f t="shared" si="4"/>
        <v>56</v>
      </c>
      <c r="Y3">
        <f t="shared" si="4"/>
        <v>56</v>
      </c>
      <c r="Z3">
        <f t="shared" si="4"/>
        <v>56</v>
      </c>
      <c r="AA3">
        <f t="shared" si="4"/>
        <v>56</v>
      </c>
      <c r="AB3">
        <f t="shared" si="4"/>
        <v>56</v>
      </c>
      <c r="AC3">
        <f t="shared" si="4"/>
        <v>56</v>
      </c>
      <c r="AD3">
        <f t="shared" si="4"/>
        <v>56</v>
      </c>
      <c r="AE3">
        <f t="shared" si="4"/>
        <v>42</v>
      </c>
      <c r="AF3">
        <f t="shared" si="4"/>
        <v>56</v>
      </c>
      <c r="AG3">
        <f t="shared" si="4"/>
        <v>56</v>
      </c>
      <c r="AH3">
        <f t="shared" si="4"/>
        <v>56</v>
      </c>
      <c r="AI3">
        <f t="shared" si="4"/>
        <v>56</v>
      </c>
      <c r="AJ3">
        <f t="shared" si="4"/>
        <v>56</v>
      </c>
      <c r="AK3">
        <f t="shared" si="4"/>
        <v>53</v>
      </c>
      <c r="AL3">
        <f t="shared" si="4"/>
        <v>56</v>
      </c>
      <c r="AM3">
        <f t="shared" si="4"/>
        <v>56</v>
      </c>
      <c r="AN3">
        <f t="shared" ref="AN3:BL3" si="5">SUM(AN6:AN181)</f>
        <v>50</v>
      </c>
      <c r="AO3">
        <f t="shared" si="5"/>
        <v>56</v>
      </c>
      <c r="AP3">
        <f t="shared" si="5"/>
        <v>56</v>
      </c>
      <c r="AQ3">
        <f t="shared" si="5"/>
        <v>56</v>
      </c>
      <c r="AR3">
        <f t="shared" si="5"/>
        <v>56</v>
      </c>
      <c r="AS3">
        <f t="shared" si="5"/>
        <v>56</v>
      </c>
      <c r="AT3">
        <f t="shared" si="5"/>
        <v>56</v>
      </c>
      <c r="AU3">
        <f t="shared" si="5"/>
        <v>56</v>
      </c>
      <c r="AV3">
        <f t="shared" si="5"/>
        <v>56</v>
      </c>
      <c r="AW3">
        <f t="shared" si="5"/>
        <v>56</v>
      </c>
      <c r="AX3">
        <f t="shared" si="5"/>
        <v>56</v>
      </c>
      <c r="AY3">
        <f t="shared" si="5"/>
        <v>56</v>
      </c>
      <c r="AZ3">
        <f t="shared" si="5"/>
        <v>56</v>
      </c>
      <c r="BA3">
        <f t="shared" si="5"/>
        <v>56</v>
      </c>
      <c r="BB3">
        <f t="shared" si="5"/>
        <v>56</v>
      </c>
      <c r="BC3">
        <f t="shared" si="5"/>
        <v>56</v>
      </c>
      <c r="BD3">
        <f t="shared" si="5"/>
        <v>56</v>
      </c>
      <c r="BE3">
        <f t="shared" si="5"/>
        <v>56</v>
      </c>
      <c r="BF3">
        <f t="shared" si="5"/>
        <v>56</v>
      </c>
      <c r="BG3">
        <f t="shared" si="5"/>
        <v>56</v>
      </c>
      <c r="BH3">
        <f t="shared" si="5"/>
        <v>56</v>
      </c>
      <c r="BI3">
        <f t="shared" si="5"/>
        <v>56</v>
      </c>
      <c r="BJ3">
        <f t="shared" si="5"/>
        <v>42</v>
      </c>
      <c r="BK3">
        <f t="shared" si="5"/>
        <v>56</v>
      </c>
      <c r="BL3">
        <f t="shared" si="5"/>
        <v>56</v>
      </c>
    </row>
    <row r="4" spans="1:65" x14ac:dyDescent="0.2">
      <c r="G4">
        <f t="shared" ref="G4" si="6">MAX(G6:G181)</f>
        <v>12</v>
      </c>
      <c r="H4">
        <f t="shared" ref="H4:AM4" si="7">MAX(H6:H181)</f>
        <v>13</v>
      </c>
      <c r="I4">
        <f t="shared" si="7"/>
        <v>11</v>
      </c>
      <c r="J4">
        <f t="shared" si="7"/>
        <v>13</v>
      </c>
      <c r="K4">
        <f t="shared" si="7"/>
        <v>11</v>
      </c>
      <c r="L4">
        <f t="shared" si="7"/>
        <v>10</v>
      </c>
      <c r="M4">
        <f t="shared" si="7"/>
        <v>10</v>
      </c>
      <c r="N4">
        <f t="shared" si="7"/>
        <v>10</v>
      </c>
      <c r="O4">
        <f t="shared" si="7"/>
        <v>11</v>
      </c>
      <c r="P4">
        <f t="shared" si="7"/>
        <v>10</v>
      </c>
      <c r="Q4">
        <f t="shared" si="7"/>
        <v>10</v>
      </c>
      <c r="R4">
        <f t="shared" si="7"/>
        <v>11</v>
      </c>
      <c r="S4">
        <f t="shared" si="7"/>
        <v>10</v>
      </c>
      <c r="T4">
        <f t="shared" si="7"/>
        <v>11</v>
      </c>
      <c r="U4">
        <f t="shared" si="7"/>
        <v>10</v>
      </c>
      <c r="V4">
        <f t="shared" si="7"/>
        <v>11</v>
      </c>
      <c r="W4">
        <f t="shared" si="7"/>
        <v>9</v>
      </c>
      <c r="X4">
        <f t="shared" si="7"/>
        <v>11</v>
      </c>
      <c r="Y4">
        <f t="shared" si="7"/>
        <v>8</v>
      </c>
      <c r="Z4">
        <f t="shared" si="7"/>
        <v>12</v>
      </c>
      <c r="AA4">
        <f t="shared" si="7"/>
        <v>12</v>
      </c>
      <c r="AB4">
        <f t="shared" si="7"/>
        <v>11</v>
      </c>
      <c r="AC4">
        <f t="shared" si="7"/>
        <v>9</v>
      </c>
      <c r="AD4">
        <f t="shared" si="7"/>
        <v>10</v>
      </c>
      <c r="AE4">
        <f t="shared" si="7"/>
        <v>10</v>
      </c>
      <c r="AF4">
        <f t="shared" si="7"/>
        <v>11</v>
      </c>
      <c r="AG4">
        <f t="shared" si="7"/>
        <v>11</v>
      </c>
      <c r="AH4">
        <f t="shared" si="7"/>
        <v>10</v>
      </c>
      <c r="AI4">
        <f t="shared" si="7"/>
        <v>10</v>
      </c>
      <c r="AJ4">
        <f t="shared" si="7"/>
        <v>10</v>
      </c>
      <c r="AK4">
        <f t="shared" si="7"/>
        <v>11</v>
      </c>
      <c r="AL4">
        <f t="shared" si="7"/>
        <v>12</v>
      </c>
      <c r="AM4">
        <f t="shared" si="7"/>
        <v>11</v>
      </c>
      <c r="AN4">
        <f t="shared" ref="AN4:BL4" si="8">MAX(AN6:AN181)</f>
        <v>10</v>
      </c>
      <c r="AO4">
        <f t="shared" si="8"/>
        <v>12</v>
      </c>
      <c r="AP4">
        <f t="shared" si="8"/>
        <v>12</v>
      </c>
      <c r="AQ4">
        <f t="shared" si="8"/>
        <v>11</v>
      </c>
      <c r="AR4">
        <f t="shared" si="8"/>
        <v>10</v>
      </c>
      <c r="AS4">
        <f t="shared" si="8"/>
        <v>11</v>
      </c>
      <c r="AT4">
        <f t="shared" si="8"/>
        <v>12</v>
      </c>
      <c r="AU4">
        <f t="shared" si="8"/>
        <v>10</v>
      </c>
      <c r="AV4">
        <f t="shared" si="8"/>
        <v>11</v>
      </c>
      <c r="AW4">
        <f t="shared" si="8"/>
        <v>9</v>
      </c>
      <c r="AX4">
        <f t="shared" si="8"/>
        <v>11</v>
      </c>
      <c r="AY4">
        <f t="shared" si="8"/>
        <v>10</v>
      </c>
      <c r="AZ4">
        <f t="shared" si="8"/>
        <v>13</v>
      </c>
      <c r="BA4">
        <f t="shared" si="8"/>
        <v>13</v>
      </c>
      <c r="BB4">
        <f t="shared" si="8"/>
        <v>11</v>
      </c>
      <c r="BC4">
        <f t="shared" si="8"/>
        <v>10</v>
      </c>
      <c r="BD4">
        <f t="shared" si="8"/>
        <v>12</v>
      </c>
      <c r="BE4">
        <f t="shared" si="8"/>
        <v>11</v>
      </c>
      <c r="BF4">
        <f t="shared" si="8"/>
        <v>11</v>
      </c>
      <c r="BG4">
        <f t="shared" si="8"/>
        <v>13</v>
      </c>
      <c r="BH4">
        <f t="shared" si="8"/>
        <v>13</v>
      </c>
      <c r="BI4">
        <f t="shared" si="8"/>
        <v>12</v>
      </c>
      <c r="BJ4">
        <f t="shared" si="8"/>
        <v>11</v>
      </c>
      <c r="BK4">
        <f t="shared" si="8"/>
        <v>12</v>
      </c>
      <c r="BL4">
        <f t="shared" si="8"/>
        <v>9</v>
      </c>
    </row>
    <row r="5" spans="1:65" x14ac:dyDescent="0.2">
      <c r="G5">
        <f t="shared" ref="G5" si="9">MIN(G6:G182)</f>
        <v>2</v>
      </c>
      <c r="H5">
        <f t="shared" ref="H5:AM5" si="10">MIN(H6:H182)</f>
        <v>4</v>
      </c>
      <c r="I5">
        <f t="shared" si="10"/>
        <v>1</v>
      </c>
      <c r="J5">
        <f t="shared" si="10"/>
        <v>3</v>
      </c>
      <c r="K5">
        <f t="shared" si="10"/>
        <v>5</v>
      </c>
      <c r="L5">
        <f t="shared" si="10"/>
        <v>3</v>
      </c>
      <c r="M5">
        <f t="shared" si="10"/>
        <v>4</v>
      </c>
      <c r="N5">
        <f t="shared" si="10"/>
        <v>2</v>
      </c>
      <c r="O5">
        <f t="shared" si="10"/>
        <v>3</v>
      </c>
      <c r="P5">
        <f t="shared" si="10"/>
        <v>5</v>
      </c>
      <c r="Q5">
        <f t="shared" si="10"/>
        <v>3</v>
      </c>
      <c r="R5">
        <f t="shared" si="10"/>
        <v>4</v>
      </c>
      <c r="S5">
        <f t="shared" si="10"/>
        <v>2</v>
      </c>
      <c r="T5">
        <f t="shared" si="10"/>
        <v>4</v>
      </c>
      <c r="U5">
        <f t="shared" si="10"/>
        <v>4</v>
      </c>
      <c r="V5">
        <f t="shared" si="10"/>
        <v>4</v>
      </c>
      <c r="W5">
        <f t="shared" si="10"/>
        <v>2</v>
      </c>
      <c r="X5">
        <f t="shared" si="10"/>
        <v>2</v>
      </c>
      <c r="Y5">
        <f t="shared" si="10"/>
        <v>5</v>
      </c>
      <c r="Z5">
        <f t="shared" si="10"/>
        <v>5</v>
      </c>
      <c r="AA5">
        <f t="shared" si="10"/>
        <v>3</v>
      </c>
      <c r="AB5">
        <f t="shared" si="10"/>
        <v>3</v>
      </c>
      <c r="AC5">
        <f t="shared" si="10"/>
        <v>5</v>
      </c>
      <c r="AD5">
        <f t="shared" si="10"/>
        <v>4</v>
      </c>
      <c r="AE5">
        <f t="shared" si="10"/>
        <v>3</v>
      </c>
      <c r="AF5">
        <f t="shared" si="10"/>
        <v>4</v>
      </c>
      <c r="AG5">
        <f t="shared" si="10"/>
        <v>2</v>
      </c>
      <c r="AH5">
        <f t="shared" si="10"/>
        <v>4</v>
      </c>
      <c r="AI5">
        <f t="shared" si="10"/>
        <v>4</v>
      </c>
      <c r="AJ5">
        <f t="shared" si="10"/>
        <v>4</v>
      </c>
      <c r="AK5">
        <f t="shared" si="10"/>
        <v>3</v>
      </c>
      <c r="AL5">
        <f t="shared" si="10"/>
        <v>4</v>
      </c>
      <c r="AM5">
        <f t="shared" si="10"/>
        <v>3</v>
      </c>
      <c r="AN5">
        <f t="shared" ref="AN5:BL5" si="11">MIN(AN6:AN182)</f>
        <v>4</v>
      </c>
      <c r="AO5">
        <f t="shared" si="11"/>
        <v>2</v>
      </c>
      <c r="AP5">
        <f t="shared" si="11"/>
        <v>3</v>
      </c>
      <c r="AQ5">
        <f t="shared" si="11"/>
        <v>3</v>
      </c>
      <c r="AR5">
        <f t="shared" si="11"/>
        <v>4</v>
      </c>
      <c r="AS5">
        <f t="shared" si="11"/>
        <v>4</v>
      </c>
      <c r="AT5">
        <f t="shared" si="11"/>
        <v>4</v>
      </c>
      <c r="AU5">
        <f t="shared" si="11"/>
        <v>4</v>
      </c>
      <c r="AV5">
        <f t="shared" si="11"/>
        <v>4</v>
      </c>
      <c r="AW5">
        <f t="shared" si="11"/>
        <v>4</v>
      </c>
      <c r="AX5">
        <f t="shared" si="11"/>
        <v>3</v>
      </c>
      <c r="AY5">
        <f t="shared" si="11"/>
        <v>4</v>
      </c>
      <c r="AZ5">
        <f t="shared" si="11"/>
        <v>4</v>
      </c>
      <c r="BA5">
        <f t="shared" si="11"/>
        <v>1</v>
      </c>
      <c r="BB5">
        <f t="shared" si="11"/>
        <v>2</v>
      </c>
      <c r="BC5">
        <f t="shared" si="11"/>
        <v>3</v>
      </c>
      <c r="BD5">
        <f t="shared" si="11"/>
        <v>4</v>
      </c>
      <c r="BE5">
        <f t="shared" si="11"/>
        <v>1</v>
      </c>
      <c r="BF5">
        <f t="shared" si="11"/>
        <v>4</v>
      </c>
      <c r="BG5">
        <f t="shared" si="11"/>
        <v>2</v>
      </c>
      <c r="BH5">
        <f t="shared" si="11"/>
        <v>2</v>
      </c>
      <c r="BI5">
        <f t="shared" si="11"/>
        <v>4</v>
      </c>
      <c r="BJ5">
        <f t="shared" si="11"/>
        <v>2</v>
      </c>
      <c r="BK5">
        <f t="shared" si="11"/>
        <v>4</v>
      </c>
      <c r="BL5">
        <f t="shared" si="11"/>
        <v>4</v>
      </c>
    </row>
    <row r="6" spans="1:65" x14ac:dyDescent="0.2">
      <c r="A6" s="1" t="s">
        <v>144</v>
      </c>
      <c r="B6" s="6">
        <v>4</v>
      </c>
      <c r="C6">
        <f t="shared" ref="C6:C37" si="12">SUM(F6:BL6)</f>
        <v>153</v>
      </c>
      <c r="D6">
        <f t="shared" ref="D6:D37" si="13">COUNT(F6:BL6)</f>
        <v>23</v>
      </c>
      <c r="E6" s="3">
        <f t="shared" ref="E6:E37" si="14">AVERAGE(F6:BL6)</f>
        <v>6.6521739130434785</v>
      </c>
      <c r="H6">
        <v>7</v>
      </c>
      <c r="K6">
        <v>5</v>
      </c>
      <c r="L6">
        <v>6</v>
      </c>
      <c r="M6">
        <v>6</v>
      </c>
      <c r="N6">
        <v>7</v>
      </c>
      <c r="O6">
        <v>4</v>
      </c>
      <c r="P6">
        <v>6</v>
      </c>
      <c r="R6">
        <v>4</v>
      </c>
      <c r="S6">
        <v>2</v>
      </c>
      <c r="T6">
        <v>6</v>
      </c>
      <c r="U6">
        <v>5</v>
      </c>
      <c r="W6">
        <v>7</v>
      </c>
      <c r="X6">
        <v>7</v>
      </c>
      <c r="Y6">
        <v>8</v>
      </c>
      <c r="Z6">
        <v>9</v>
      </c>
      <c r="AA6">
        <v>6</v>
      </c>
      <c r="AC6" s="1">
        <v>9</v>
      </c>
      <c r="AD6">
        <v>6</v>
      </c>
      <c r="AE6">
        <v>7</v>
      </c>
      <c r="AF6">
        <v>5</v>
      </c>
      <c r="AI6" s="1">
        <v>10</v>
      </c>
      <c r="AM6" s="1">
        <v>11</v>
      </c>
      <c r="AN6" s="1">
        <v>10</v>
      </c>
      <c r="BM6" s="1" t="str">
        <f t="shared" ref="BM6:BM37" si="15">A6</f>
        <v>Goacher DJ</v>
      </c>
    </row>
    <row r="7" spans="1:65" x14ac:dyDescent="0.2">
      <c r="A7" s="1" t="s">
        <v>32</v>
      </c>
      <c r="B7" s="6">
        <v>4</v>
      </c>
      <c r="C7">
        <f t="shared" si="12"/>
        <v>147</v>
      </c>
      <c r="D7">
        <f t="shared" si="13"/>
        <v>19</v>
      </c>
      <c r="E7" s="3">
        <f t="shared" si="14"/>
        <v>7.7368421052631575</v>
      </c>
      <c r="K7">
        <v>5</v>
      </c>
      <c r="M7">
        <v>9</v>
      </c>
      <c r="P7" s="1">
        <v>10</v>
      </c>
      <c r="S7">
        <v>9</v>
      </c>
      <c r="T7">
        <v>7</v>
      </c>
      <c r="U7">
        <v>9</v>
      </c>
      <c r="V7">
        <v>7</v>
      </c>
      <c r="W7">
        <v>8</v>
      </c>
      <c r="X7" s="1">
        <v>11</v>
      </c>
      <c r="Y7" s="1">
        <v>8</v>
      </c>
      <c r="Z7">
        <v>5</v>
      </c>
      <c r="AA7">
        <v>4</v>
      </c>
      <c r="AC7">
        <v>8</v>
      </c>
      <c r="AD7">
        <v>6</v>
      </c>
      <c r="AE7" s="1">
        <v>10</v>
      </c>
      <c r="AF7">
        <v>10</v>
      </c>
      <c r="AG7">
        <v>8</v>
      </c>
      <c r="AM7">
        <v>9</v>
      </c>
      <c r="AN7">
        <v>4</v>
      </c>
      <c r="BM7" s="1" t="str">
        <f t="shared" si="15"/>
        <v>Dawson JP</v>
      </c>
    </row>
    <row r="8" spans="1:65" x14ac:dyDescent="0.2">
      <c r="A8" s="1" t="s">
        <v>363</v>
      </c>
      <c r="B8" s="6">
        <v>3</v>
      </c>
      <c r="C8">
        <f t="shared" si="12"/>
        <v>99</v>
      </c>
      <c r="D8">
        <f t="shared" si="13"/>
        <v>12</v>
      </c>
      <c r="E8" s="3">
        <f t="shared" si="14"/>
        <v>8.25</v>
      </c>
      <c r="I8">
        <v>4</v>
      </c>
      <c r="J8">
        <v>4</v>
      </c>
      <c r="K8" s="1">
        <v>11</v>
      </c>
      <c r="M8">
        <v>4</v>
      </c>
      <c r="N8">
        <v>10</v>
      </c>
      <c r="O8">
        <v>9</v>
      </c>
      <c r="U8">
        <v>10</v>
      </c>
      <c r="V8" s="1">
        <v>11</v>
      </c>
      <c r="W8">
        <v>6</v>
      </c>
      <c r="X8">
        <v>11</v>
      </c>
      <c r="Y8">
        <v>7</v>
      </c>
      <c r="Z8" s="1">
        <v>12</v>
      </c>
      <c r="BM8" s="1" t="str">
        <f t="shared" si="15"/>
        <v>Lines IG</v>
      </c>
    </row>
    <row r="9" spans="1:65" x14ac:dyDescent="0.2">
      <c r="A9" s="1" t="s">
        <v>106</v>
      </c>
      <c r="B9" s="6">
        <v>2</v>
      </c>
      <c r="C9">
        <f t="shared" si="12"/>
        <v>97</v>
      </c>
      <c r="D9">
        <f t="shared" si="13"/>
        <v>14</v>
      </c>
      <c r="E9" s="3">
        <f t="shared" si="14"/>
        <v>6.9285714285714288</v>
      </c>
      <c r="I9" s="1">
        <v>11</v>
      </c>
      <c r="J9">
        <v>7</v>
      </c>
      <c r="K9">
        <v>7</v>
      </c>
      <c r="L9">
        <v>6</v>
      </c>
      <c r="M9">
        <v>5</v>
      </c>
      <c r="P9">
        <v>8</v>
      </c>
      <c r="Q9">
        <v>5</v>
      </c>
      <c r="R9">
        <v>7</v>
      </c>
      <c r="S9">
        <v>6</v>
      </c>
      <c r="V9">
        <v>8</v>
      </c>
      <c r="Y9">
        <v>5</v>
      </c>
      <c r="Z9">
        <v>6</v>
      </c>
      <c r="AA9">
        <v>6</v>
      </c>
      <c r="AD9" s="1">
        <v>10</v>
      </c>
      <c r="BM9" s="1" t="str">
        <f t="shared" si="15"/>
        <v>Brown RJ</v>
      </c>
    </row>
    <row r="10" spans="1:65" x14ac:dyDescent="0.2">
      <c r="A10" s="1" t="s">
        <v>31</v>
      </c>
      <c r="B10" s="6">
        <v>1</v>
      </c>
      <c r="C10">
        <f t="shared" si="12"/>
        <v>87</v>
      </c>
      <c r="D10">
        <f t="shared" si="13"/>
        <v>10</v>
      </c>
      <c r="E10" s="3">
        <f t="shared" si="14"/>
        <v>8.6999999999999993</v>
      </c>
      <c r="AZ10">
        <v>9</v>
      </c>
      <c r="BA10">
        <v>5</v>
      </c>
      <c r="BB10">
        <v>8</v>
      </c>
      <c r="BD10">
        <v>8</v>
      </c>
      <c r="BF10">
        <v>9</v>
      </c>
      <c r="BH10">
        <v>9</v>
      </c>
      <c r="BI10">
        <v>9</v>
      </c>
      <c r="BJ10" s="1">
        <v>11</v>
      </c>
      <c r="BK10">
        <v>11</v>
      </c>
      <c r="BL10">
        <v>8</v>
      </c>
      <c r="BM10" s="1" t="str">
        <f t="shared" si="15"/>
        <v>Jackson GEP</v>
      </c>
    </row>
    <row r="11" spans="1:65" x14ac:dyDescent="0.2">
      <c r="A11" s="1" t="s">
        <v>119</v>
      </c>
      <c r="B11" s="6">
        <v>2</v>
      </c>
      <c r="C11">
        <f t="shared" si="12"/>
        <v>73</v>
      </c>
      <c r="D11">
        <f t="shared" si="13"/>
        <v>10</v>
      </c>
      <c r="E11" s="3">
        <f t="shared" si="14"/>
        <v>7.3</v>
      </c>
      <c r="AB11">
        <v>5</v>
      </c>
      <c r="AE11">
        <v>3</v>
      </c>
      <c r="AF11">
        <v>8</v>
      </c>
      <c r="AH11">
        <v>9</v>
      </c>
      <c r="AI11">
        <v>6</v>
      </c>
      <c r="AJ11" s="1">
        <v>10</v>
      </c>
      <c r="AP11" s="1">
        <v>12</v>
      </c>
      <c r="AS11">
        <v>6</v>
      </c>
      <c r="AT11">
        <v>8</v>
      </c>
      <c r="AV11">
        <v>6</v>
      </c>
      <c r="BM11" s="1" t="str">
        <f t="shared" si="15"/>
        <v>Cordingley P</v>
      </c>
    </row>
    <row r="12" spans="1:65" x14ac:dyDescent="0.2">
      <c r="A12" s="1" t="s">
        <v>138</v>
      </c>
      <c r="B12" s="6">
        <v>1</v>
      </c>
      <c r="C12">
        <f t="shared" si="12"/>
        <v>67</v>
      </c>
      <c r="D12">
        <f t="shared" si="13"/>
        <v>10</v>
      </c>
      <c r="E12" s="3">
        <f t="shared" si="14"/>
        <v>6.7</v>
      </c>
      <c r="AA12">
        <v>3</v>
      </c>
      <c r="AM12">
        <v>3</v>
      </c>
      <c r="AO12">
        <v>6</v>
      </c>
      <c r="AQ12">
        <v>8</v>
      </c>
      <c r="AS12">
        <v>4</v>
      </c>
      <c r="AT12" s="1">
        <v>12</v>
      </c>
      <c r="AU12">
        <v>7</v>
      </c>
      <c r="AV12">
        <v>5</v>
      </c>
      <c r="AW12">
        <v>9</v>
      </c>
      <c r="AY12">
        <v>10</v>
      </c>
      <c r="BM12" s="1" t="str">
        <f t="shared" si="15"/>
        <v>Foulser DR</v>
      </c>
    </row>
    <row r="13" spans="1:65" x14ac:dyDescent="0.2">
      <c r="A13" s="1" t="s">
        <v>98</v>
      </c>
      <c r="B13" s="6">
        <v>1</v>
      </c>
      <c r="C13">
        <f t="shared" si="12"/>
        <v>65</v>
      </c>
      <c r="D13">
        <f t="shared" si="13"/>
        <v>8</v>
      </c>
      <c r="E13" s="3">
        <f t="shared" si="14"/>
        <v>8.125</v>
      </c>
      <c r="S13">
        <v>9</v>
      </c>
      <c r="U13">
        <v>7</v>
      </c>
      <c r="V13">
        <v>7</v>
      </c>
      <c r="AB13" s="1">
        <v>11</v>
      </c>
      <c r="AC13">
        <v>8</v>
      </c>
      <c r="AI13">
        <v>8</v>
      </c>
      <c r="AJ13">
        <v>7</v>
      </c>
      <c r="AT13">
        <v>8</v>
      </c>
      <c r="BM13" s="1" t="str">
        <f t="shared" si="15"/>
        <v>Avery MN</v>
      </c>
    </row>
    <row r="14" spans="1:65" x14ac:dyDescent="0.2">
      <c r="A14" s="1" t="s">
        <v>109</v>
      </c>
      <c r="C14">
        <f t="shared" si="12"/>
        <v>61</v>
      </c>
      <c r="D14">
        <f t="shared" si="13"/>
        <v>8</v>
      </c>
      <c r="E14" s="3">
        <f t="shared" si="14"/>
        <v>7.625</v>
      </c>
      <c r="J14">
        <v>8</v>
      </c>
      <c r="O14">
        <v>6</v>
      </c>
      <c r="X14">
        <v>5</v>
      </c>
      <c r="AG14">
        <v>6</v>
      </c>
      <c r="AJ14">
        <v>7</v>
      </c>
      <c r="AK14">
        <v>10</v>
      </c>
      <c r="AL14">
        <v>9</v>
      </c>
      <c r="AM14">
        <v>10</v>
      </c>
      <c r="BM14" s="1" t="str">
        <f t="shared" si="15"/>
        <v>Burridge IJ</v>
      </c>
    </row>
    <row r="15" spans="1:65" x14ac:dyDescent="0.2">
      <c r="A15" s="1" t="s">
        <v>213</v>
      </c>
      <c r="B15" s="6">
        <v>2</v>
      </c>
      <c r="C15">
        <f t="shared" si="12"/>
        <v>58</v>
      </c>
      <c r="D15">
        <f t="shared" si="13"/>
        <v>7</v>
      </c>
      <c r="E15" s="3">
        <f t="shared" si="14"/>
        <v>8.2857142857142865</v>
      </c>
      <c r="G15">
        <v>7</v>
      </c>
      <c r="K15">
        <v>6</v>
      </c>
      <c r="L15">
        <v>10</v>
      </c>
      <c r="O15" s="1">
        <v>11</v>
      </c>
      <c r="P15">
        <v>7</v>
      </c>
      <c r="S15" s="1">
        <v>10</v>
      </c>
      <c r="T15">
        <v>7</v>
      </c>
      <c r="BM15" s="1" t="str">
        <f t="shared" si="15"/>
        <v>Hopgood JR</v>
      </c>
    </row>
    <row r="16" spans="1:65" x14ac:dyDescent="0.2">
      <c r="A16" s="1" t="s">
        <v>48</v>
      </c>
      <c r="C16">
        <f t="shared" si="12"/>
        <v>57</v>
      </c>
      <c r="D16">
        <f t="shared" si="13"/>
        <v>7</v>
      </c>
      <c r="E16" s="3">
        <f t="shared" si="14"/>
        <v>8.1428571428571423</v>
      </c>
      <c r="I16">
        <v>10</v>
      </c>
      <c r="J16">
        <v>7</v>
      </c>
      <c r="M16">
        <v>9</v>
      </c>
      <c r="N16">
        <v>8</v>
      </c>
      <c r="O16">
        <v>10</v>
      </c>
      <c r="AN16">
        <v>8</v>
      </c>
      <c r="AO16">
        <v>5</v>
      </c>
      <c r="BM16" s="1" t="str">
        <f t="shared" si="15"/>
        <v>Reeve DC</v>
      </c>
    </row>
    <row r="17" spans="1:65" x14ac:dyDescent="0.2">
      <c r="A17" s="1" t="s">
        <v>199</v>
      </c>
      <c r="C17">
        <f t="shared" si="12"/>
        <v>51</v>
      </c>
      <c r="D17">
        <f t="shared" si="13"/>
        <v>10</v>
      </c>
      <c r="E17" s="3">
        <f t="shared" si="14"/>
        <v>5.0999999999999996</v>
      </c>
      <c r="L17">
        <v>3</v>
      </c>
      <c r="N17">
        <v>6</v>
      </c>
      <c r="O17">
        <v>5</v>
      </c>
      <c r="Q17">
        <v>6</v>
      </c>
      <c r="R17">
        <v>5</v>
      </c>
      <c r="S17">
        <v>7</v>
      </c>
      <c r="T17">
        <v>9</v>
      </c>
      <c r="U17">
        <v>4</v>
      </c>
      <c r="X17">
        <v>2</v>
      </c>
      <c r="AH17">
        <v>4</v>
      </c>
      <c r="BM17" s="1" t="str">
        <f t="shared" si="15"/>
        <v>Williams CN</v>
      </c>
    </row>
    <row r="18" spans="1:65" x14ac:dyDescent="0.2">
      <c r="A18" s="1" t="s">
        <v>190</v>
      </c>
      <c r="C18">
        <f t="shared" si="12"/>
        <v>48</v>
      </c>
      <c r="D18">
        <f t="shared" si="13"/>
        <v>7</v>
      </c>
      <c r="E18" s="3">
        <f t="shared" si="14"/>
        <v>6.8571428571428568</v>
      </c>
      <c r="AP18">
        <v>8</v>
      </c>
      <c r="AR18">
        <v>8</v>
      </c>
      <c r="AS18">
        <v>5</v>
      </c>
      <c r="AU18">
        <v>4</v>
      </c>
      <c r="AV18">
        <v>9</v>
      </c>
      <c r="AW18">
        <v>9</v>
      </c>
      <c r="AX18">
        <v>5</v>
      </c>
      <c r="BM18" s="1" t="str">
        <f t="shared" si="15"/>
        <v>Vincent IG</v>
      </c>
    </row>
    <row r="19" spans="1:65" x14ac:dyDescent="0.2">
      <c r="A19" s="1" t="s">
        <v>141</v>
      </c>
      <c r="B19" s="6">
        <v>1</v>
      </c>
      <c r="C19">
        <f t="shared" si="12"/>
        <v>44</v>
      </c>
      <c r="D19">
        <f t="shared" si="13"/>
        <v>6</v>
      </c>
      <c r="E19" s="3">
        <f t="shared" si="14"/>
        <v>7.333333333333333</v>
      </c>
      <c r="AE19">
        <v>6</v>
      </c>
      <c r="AF19">
        <v>7</v>
      </c>
      <c r="AG19" s="1">
        <v>11</v>
      </c>
      <c r="AH19">
        <v>9</v>
      </c>
      <c r="AI19">
        <v>6</v>
      </c>
      <c r="AJ19">
        <v>5</v>
      </c>
      <c r="BM19" s="1" t="str">
        <f t="shared" si="15"/>
        <v>Gaunt DL</v>
      </c>
    </row>
    <row r="20" spans="1:65" x14ac:dyDescent="0.2">
      <c r="A20" s="1" t="s">
        <v>47</v>
      </c>
      <c r="B20" s="6">
        <v>1</v>
      </c>
      <c r="C20">
        <f t="shared" si="12"/>
        <v>40</v>
      </c>
      <c r="D20">
        <f t="shared" si="13"/>
        <v>5</v>
      </c>
      <c r="E20" s="3">
        <f t="shared" si="14"/>
        <v>8</v>
      </c>
      <c r="AX20" s="1">
        <v>11</v>
      </c>
      <c r="AZ20">
        <v>7</v>
      </c>
      <c r="BC20">
        <v>9</v>
      </c>
      <c r="BD20">
        <v>6</v>
      </c>
      <c r="BE20">
        <v>7</v>
      </c>
      <c r="BM20" s="1" t="str">
        <f t="shared" si="15"/>
        <v>Rees DVH</v>
      </c>
    </row>
    <row r="21" spans="1:65" x14ac:dyDescent="0.2">
      <c r="A21" s="1" t="s">
        <v>155</v>
      </c>
      <c r="C21">
        <f t="shared" si="12"/>
        <v>40</v>
      </c>
      <c r="D21">
        <f t="shared" si="13"/>
        <v>6</v>
      </c>
      <c r="E21" s="3">
        <f t="shared" si="14"/>
        <v>6.666666666666667</v>
      </c>
      <c r="AC21">
        <v>6</v>
      </c>
      <c r="AH21">
        <v>5</v>
      </c>
      <c r="AI21">
        <v>9</v>
      </c>
      <c r="AK21">
        <v>4</v>
      </c>
      <c r="BE21">
        <v>8</v>
      </c>
      <c r="BF21">
        <v>8</v>
      </c>
      <c r="BM21" s="1" t="str">
        <f t="shared" si="15"/>
        <v>Heap MEW</v>
      </c>
    </row>
    <row r="22" spans="1:65" x14ac:dyDescent="0.2">
      <c r="A22" s="1" t="s">
        <v>94</v>
      </c>
      <c r="B22" s="6">
        <v>1</v>
      </c>
      <c r="C22">
        <f t="shared" si="12"/>
        <v>40</v>
      </c>
      <c r="D22">
        <f t="shared" si="13"/>
        <v>6</v>
      </c>
      <c r="E22" s="3">
        <f t="shared" si="14"/>
        <v>6.666666666666667</v>
      </c>
      <c r="Z22">
        <v>6</v>
      </c>
      <c r="AC22">
        <v>5</v>
      </c>
      <c r="AF22">
        <v>4</v>
      </c>
      <c r="AG22">
        <v>7</v>
      </c>
      <c r="AS22">
        <v>8</v>
      </c>
      <c r="AU22" s="1">
        <v>10</v>
      </c>
      <c r="BM22" s="1" t="str">
        <f t="shared" si="15"/>
        <v>Aiton KMH</v>
      </c>
    </row>
    <row r="23" spans="1:65" x14ac:dyDescent="0.2">
      <c r="A23" s="1" t="s">
        <v>235</v>
      </c>
      <c r="C23">
        <f t="shared" si="12"/>
        <v>40</v>
      </c>
      <c r="D23">
        <f t="shared" si="13"/>
        <v>9</v>
      </c>
      <c r="E23" s="3">
        <f t="shared" si="14"/>
        <v>4.4444444444444446</v>
      </c>
      <c r="AX23">
        <v>3</v>
      </c>
      <c r="AY23">
        <v>5</v>
      </c>
      <c r="AZ23">
        <v>7</v>
      </c>
      <c r="BA23">
        <v>1</v>
      </c>
      <c r="BB23">
        <v>3</v>
      </c>
      <c r="BC23">
        <v>8</v>
      </c>
      <c r="BD23">
        <v>4</v>
      </c>
      <c r="BF23">
        <v>4</v>
      </c>
      <c r="BG23">
        <v>5</v>
      </c>
      <c r="BM23" s="1" t="str">
        <f t="shared" si="15"/>
        <v>Godby RA</v>
      </c>
    </row>
    <row r="24" spans="1:65" x14ac:dyDescent="0.2">
      <c r="A24" s="1" t="s">
        <v>154</v>
      </c>
      <c r="C24">
        <f t="shared" si="12"/>
        <v>39</v>
      </c>
      <c r="D24">
        <f t="shared" si="13"/>
        <v>6</v>
      </c>
      <c r="E24" s="3">
        <f t="shared" si="14"/>
        <v>6.5</v>
      </c>
      <c r="AA24">
        <v>7</v>
      </c>
      <c r="AB24">
        <v>7</v>
      </c>
      <c r="AC24">
        <v>9</v>
      </c>
      <c r="AE24">
        <v>3</v>
      </c>
      <c r="AI24">
        <v>4</v>
      </c>
      <c r="AJ24">
        <v>9</v>
      </c>
      <c r="BM24" s="1" t="str">
        <f t="shared" si="15"/>
        <v>Harrison-Wood D</v>
      </c>
    </row>
    <row r="25" spans="1:65" x14ac:dyDescent="0.2">
      <c r="A25" s="1" t="s">
        <v>371</v>
      </c>
      <c r="C25">
        <f t="shared" si="12"/>
        <v>37</v>
      </c>
      <c r="D25">
        <f t="shared" si="13"/>
        <v>5</v>
      </c>
      <c r="E25" s="3">
        <f t="shared" si="14"/>
        <v>7.4</v>
      </c>
      <c r="L25">
        <v>8</v>
      </c>
      <c r="N25">
        <v>8</v>
      </c>
      <c r="P25">
        <v>5</v>
      </c>
      <c r="Q25">
        <v>8</v>
      </c>
      <c r="R25">
        <v>8</v>
      </c>
      <c r="BM25" s="1" t="str">
        <f t="shared" si="15"/>
        <v>Wilkinson RJ</v>
      </c>
    </row>
    <row r="26" spans="1:65" x14ac:dyDescent="0.2">
      <c r="A26" s="1" t="s">
        <v>229</v>
      </c>
      <c r="C26">
        <f t="shared" si="12"/>
        <v>36</v>
      </c>
      <c r="D26">
        <f t="shared" si="13"/>
        <v>5</v>
      </c>
      <c r="E26" s="3">
        <f t="shared" si="14"/>
        <v>7.2</v>
      </c>
      <c r="R26">
        <v>7</v>
      </c>
      <c r="T26">
        <v>4</v>
      </c>
      <c r="U26">
        <v>7</v>
      </c>
      <c r="AO26">
        <v>10</v>
      </c>
      <c r="AP26">
        <v>8</v>
      </c>
      <c r="BM26" s="1" t="str">
        <f t="shared" si="15"/>
        <v>French MR</v>
      </c>
    </row>
    <row r="27" spans="1:65" x14ac:dyDescent="0.2">
      <c r="A27" s="1" t="s">
        <v>36</v>
      </c>
      <c r="B27" s="6">
        <v>1</v>
      </c>
      <c r="C27">
        <f t="shared" si="12"/>
        <v>36</v>
      </c>
      <c r="D27">
        <f t="shared" si="13"/>
        <v>5</v>
      </c>
      <c r="E27" s="3">
        <f t="shared" si="14"/>
        <v>7.2</v>
      </c>
      <c r="K27">
        <v>5</v>
      </c>
      <c r="Q27" s="1">
        <v>10</v>
      </c>
      <c r="AF27">
        <v>5</v>
      </c>
      <c r="AG27">
        <v>8</v>
      </c>
      <c r="AH27">
        <v>8</v>
      </c>
      <c r="BM27" s="1" t="str">
        <f t="shared" si="15"/>
        <v>Trimmer PC</v>
      </c>
    </row>
    <row r="28" spans="1:65" x14ac:dyDescent="0.2">
      <c r="A28" s="1" t="s">
        <v>124</v>
      </c>
      <c r="C28">
        <f t="shared" si="12"/>
        <v>34</v>
      </c>
      <c r="D28">
        <f t="shared" si="13"/>
        <v>4</v>
      </c>
      <c r="E28" s="3">
        <f t="shared" si="14"/>
        <v>8.5</v>
      </c>
      <c r="AT28">
        <v>6</v>
      </c>
      <c r="AU28">
        <v>9</v>
      </c>
      <c r="AX28">
        <v>10</v>
      </c>
      <c r="AY28">
        <v>9</v>
      </c>
      <c r="BM28" s="1" t="str">
        <f t="shared" si="15"/>
        <v>Croker DJ</v>
      </c>
    </row>
    <row r="29" spans="1:65" x14ac:dyDescent="0.2">
      <c r="A29" s="1" t="s">
        <v>33</v>
      </c>
      <c r="B29" s="6">
        <v>1</v>
      </c>
      <c r="C29">
        <f t="shared" si="12"/>
        <v>34</v>
      </c>
      <c r="D29">
        <f t="shared" si="13"/>
        <v>4</v>
      </c>
      <c r="E29" s="3">
        <f t="shared" si="14"/>
        <v>8.5</v>
      </c>
      <c r="AJ29">
        <v>6</v>
      </c>
      <c r="AK29">
        <v>7</v>
      </c>
      <c r="AL29" s="1">
        <v>12</v>
      </c>
      <c r="AM29">
        <v>9</v>
      </c>
      <c r="BM29" s="1" t="str">
        <f t="shared" si="15"/>
        <v>Wiggins DCD</v>
      </c>
    </row>
    <row r="30" spans="1:65" x14ac:dyDescent="0.2">
      <c r="A30" s="1" t="s">
        <v>34</v>
      </c>
      <c r="B30" s="6">
        <v>2</v>
      </c>
      <c r="C30">
        <f t="shared" si="12"/>
        <v>33</v>
      </c>
      <c r="D30">
        <f t="shared" si="13"/>
        <v>3</v>
      </c>
      <c r="E30" s="3">
        <f t="shared" si="14"/>
        <v>11</v>
      </c>
      <c r="AZ30" s="1">
        <v>13</v>
      </c>
      <c r="BA30">
        <v>9</v>
      </c>
      <c r="BB30" s="1">
        <v>11</v>
      </c>
      <c r="BM30" s="1" t="str">
        <f t="shared" si="15"/>
        <v>Solomon EW</v>
      </c>
    </row>
    <row r="31" spans="1:65" x14ac:dyDescent="0.2">
      <c r="A31" s="1" t="s">
        <v>66</v>
      </c>
      <c r="B31" s="6">
        <v>1</v>
      </c>
      <c r="C31">
        <f t="shared" si="12"/>
        <v>33</v>
      </c>
      <c r="D31">
        <f t="shared" si="13"/>
        <v>4</v>
      </c>
      <c r="E31" s="3">
        <f t="shared" si="14"/>
        <v>8.25</v>
      </c>
      <c r="AP31">
        <v>6</v>
      </c>
      <c r="AQ31" s="1">
        <v>11</v>
      </c>
      <c r="AR31">
        <v>8</v>
      </c>
      <c r="AW31">
        <v>8</v>
      </c>
      <c r="BM31" s="1" t="str">
        <f t="shared" si="15"/>
        <v>Noble GW</v>
      </c>
    </row>
    <row r="32" spans="1:65" x14ac:dyDescent="0.2">
      <c r="A32" s="1" t="s">
        <v>118</v>
      </c>
      <c r="B32" s="6">
        <v>1</v>
      </c>
      <c r="C32">
        <f t="shared" si="12"/>
        <v>32</v>
      </c>
      <c r="D32">
        <f t="shared" si="13"/>
        <v>4</v>
      </c>
      <c r="E32" s="3">
        <f t="shared" si="14"/>
        <v>8</v>
      </c>
      <c r="AK32" s="1">
        <v>11</v>
      </c>
      <c r="AL32">
        <v>6</v>
      </c>
      <c r="AN32">
        <v>6</v>
      </c>
      <c r="AO32">
        <v>9</v>
      </c>
      <c r="BM32" s="1" t="str">
        <f t="shared" si="15"/>
        <v>Comish S</v>
      </c>
    </row>
    <row r="33" spans="1:65" x14ac:dyDescent="0.2">
      <c r="A33" s="1" t="s">
        <v>561</v>
      </c>
      <c r="C33">
        <f t="shared" si="12"/>
        <v>32</v>
      </c>
      <c r="D33">
        <f t="shared" si="13"/>
        <v>4</v>
      </c>
      <c r="E33" s="3">
        <f t="shared" si="14"/>
        <v>8</v>
      </c>
      <c r="BD33">
        <v>7</v>
      </c>
      <c r="BG33">
        <v>10</v>
      </c>
      <c r="BH33">
        <v>8</v>
      </c>
      <c r="BL33">
        <v>7</v>
      </c>
      <c r="BM33" s="1" t="str">
        <f t="shared" si="15"/>
        <v>Fidler PJM</v>
      </c>
    </row>
    <row r="34" spans="1:65" x14ac:dyDescent="0.2">
      <c r="A34" s="1" t="s">
        <v>160</v>
      </c>
      <c r="B34" s="6">
        <v>1</v>
      </c>
      <c r="C34">
        <f t="shared" si="12"/>
        <v>32</v>
      </c>
      <c r="D34">
        <f t="shared" si="13"/>
        <v>4</v>
      </c>
      <c r="E34" s="3">
        <f t="shared" si="14"/>
        <v>8</v>
      </c>
      <c r="BF34">
        <v>9</v>
      </c>
      <c r="BH34">
        <v>7</v>
      </c>
      <c r="BK34" s="1">
        <v>12</v>
      </c>
      <c r="BL34">
        <v>4</v>
      </c>
      <c r="BM34" s="1" t="str">
        <f t="shared" si="15"/>
        <v>Lloyd-Pratt B</v>
      </c>
    </row>
    <row r="35" spans="1:65" x14ac:dyDescent="0.2">
      <c r="A35" s="1" t="s">
        <v>223</v>
      </c>
      <c r="B35" s="6">
        <v>1</v>
      </c>
      <c r="C35">
        <f t="shared" si="12"/>
        <v>31</v>
      </c>
      <c r="D35">
        <f t="shared" si="13"/>
        <v>3</v>
      </c>
      <c r="E35" s="3">
        <f t="shared" si="14"/>
        <v>10.333333333333334</v>
      </c>
      <c r="J35" s="1">
        <v>13</v>
      </c>
      <c r="S35">
        <v>9</v>
      </c>
      <c r="W35">
        <v>9</v>
      </c>
      <c r="BM35" s="1" t="str">
        <f t="shared" si="15"/>
        <v>Patel SR</v>
      </c>
    </row>
    <row r="36" spans="1:65" x14ac:dyDescent="0.2">
      <c r="A36" s="1" t="s">
        <v>28</v>
      </c>
      <c r="C36">
        <f t="shared" si="12"/>
        <v>30</v>
      </c>
      <c r="D36">
        <f t="shared" si="13"/>
        <v>4</v>
      </c>
      <c r="E36" s="3">
        <f t="shared" si="14"/>
        <v>7.5</v>
      </c>
      <c r="O36">
        <v>6</v>
      </c>
      <c r="Q36">
        <v>10</v>
      </c>
      <c r="W36">
        <v>9</v>
      </c>
      <c r="Y36">
        <v>5</v>
      </c>
      <c r="BM36" s="1" t="str">
        <f t="shared" si="15"/>
        <v>Evans MT</v>
      </c>
    </row>
    <row r="37" spans="1:65" x14ac:dyDescent="0.2">
      <c r="A37" s="1" t="s">
        <v>230</v>
      </c>
      <c r="B37" s="6">
        <v>1</v>
      </c>
      <c r="C37">
        <f t="shared" si="12"/>
        <v>29</v>
      </c>
      <c r="D37">
        <f t="shared" si="13"/>
        <v>3</v>
      </c>
      <c r="E37" s="3">
        <f t="shared" si="14"/>
        <v>9.6666666666666661</v>
      </c>
      <c r="AX37">
        <v>7</v>
      </c>
      <c r="BB37">
        <v>9</v>
      </c>
      <c r="BG37" s="1">
        <v>13</v>
      </c>
      <c r="BM37" s="1" t="str">
        <f t="shared" si="15"/>
        <v>Hands PW</v>
      </c>
    </row>
    <row r="38" spans="1:65" x14ac:dyDescent="0.2">
      <c r="A38" s="1" t="s">
        <v>69</v>
      </c>
      <c r="B38" s="6">
        <v>1</v>
      </c>
      <c r="C38">
        <f t="shared" ref="C38:C69" si="16">SUM(F38:BL38)</f>
        <v>29</v>
      </c>
      <c r="D38">
        <f t="shared" ref="D38:D69" si="17">COUNT(F38:BL38)</f>
        <v>3</v>
      </c>
      <c r="E38" s="3">
        <f t="shared" ref="E38:E69" si="18">AVERAGE(F38:BL38)</f>
        <v>9.6666666666666661</v>
      </c>
      <c r="BA38">
        <v>10</v>
      </c>
      <c r="BE38" s="1">
        <v>11</v>
      </c>
      <c r="BH38">
        <v>8</v>
      </c>
      <c r="BM38" s="1" t="str">
        <f t="shared" ref="BM38:BM69" si="19">A38</f>
        <v>Murray M</v>
      </c>
    </row>
    <row r="39" spans="1:65" x14ac:dyDescent="0.2">
      <c r="A39" s="1" t="s">
        <v>104</v>
      </c>
      <c r="C39">
        <f t="shared" si="16"/>
        <v>29</v>
      </c>
      <c r="D39">
        <f t="shared" si="17"/>
        <v>5</v>
      </c>
      <c r="E39" s="3">
        <f t="shared" si="18"/>
        <v>5.8</v>
      </c>
      <c r="AT39">
        <v>7</v>
      </c>
      <c r="AU39">
        <v>5</v>
      </c>
      <c r="AV39">
        <v>7</v>
      </c>
      <c r="AW39">
        <v>6</v>
      </c>
      <c r="AY39">
        <v>4</v>
      </c>
      <c r="BM39" s="1" t="str">
        <f t="shared" si="19"/>
        <v>Bond ID</v>
      </c>
    </row>
    <row r="40" spans="1:65" x14ac:dyDescent="0.2">
      <c r="A40" s="1" t="s">
        <v>362</v>
      </c>
      <c r="B40" s="6">
        <v>1</v>
      </c>
      <c r="C40">
        <f t="shared" si="16"/>
        <v>28</v>
      </c>
      <c r="D40">
        <f t="shared" si="17"/>
        <v>3</v>
      </c>
      <c r="E40" s="3">
        <f t="shared" si="18"/>
        <v>9.3333333333333339</v>
      </c>
      <c r="AX40">
        <v>7</v>
      </c>
      <c r="BD40">
        <v>12</v>
      </c>
      <c r="BE40">
        <v>9</v>
      </c>
      <c r="BM40" s="1" t="str">
        <f t="shared" si="19"/>
        <v>Hemsted SR</v>
      </c>
    </row>
    <row r="41" spans="1:65" x14ac:dyDescent="0.2">
      <c r="A41" s="1" t="s">
        <v>35</v>
      </c>
      <c r="B41" s="6">
        <v>1</v>
      </c>
      <c r="C41">
        <f t="shared" si="16"/>
        <v>28</v>
      </c>
      <c r="D41">
        <f t="shared" si="17"/>
        <v>4</v>
      </c>
      <c r="E41" s="3">
        <f t="shared" si="18"/>
        <v>7</v>
      </c>
      <c r="AV41">
        <v>4</v>
      </c>
      <c r="BA41">
        <v>5</v>
      </c>
      <c r="BC41" s="1">
        <v>10</v>
      </c>
      <c r="BD41">
        <v>9</v>
      </c>
      <c r="BM41" s="1" t="str">
        <f t="shared" si="19"/>
        <v>Prichard CHL</v>
      </c>
    </row>
    <row r="42" spans="1:65" x14ac:dyDescent="0.2">
      <c r="A42" s="1" t="s">
        <v>101</v>
      </c>
      <c r="B42" s="6">
        <v>1</v>
      </c>
      <c r="C42">
        <f t="shared" si="16"/>
        <v>27</v>
      </c>
      <c r="D42">
        <f t="shared" si="17"/>
        <v>3</v>
      </c>
      <c r="E42" s="3">
        <f t="shared" si="18"/>
        <v>9</v>
      </c>
      <c r="Y42">
        <v>8</v>
      </c>
      <c r="Z42">
        <v>7</v>
      </c>
      <c r="AA42" s="1">
        <v>12</v>
      </c>
      <c r="BM42" s="1" t="str">
        <f t="shared" si="19"/>
        <v>Beijderwellen R</v>
      </c>
    </row>
    <row r="43" spans="1:65" x14ac:dyDescent="0.2">
      <c r="A43" s="1" t="s">
        <v>110</v>
      </c>
      <c r="B43" s="6">
        <v>1</v>
      </c>
      <c r="C43">
        <f t="shared" si="16"/>
        <v>26</v>
      </c>
      <c r="D43">
        <f t="shared" si="17"/>
        <v>3</v>
      </c>
      <c r="E43" s="3">
        <f t="shared" si="18"/>
        <v>8.6666666666666661</v>
      </c>
      <c r="AE43">
        <v>7</v>
      </c>
      <c r="AF43" s="1">
        <v>11</v>
      </c>
      <c r="AG43">
        <v>8</v>
      </c>
      <c r="BM43" s="1" t="str">
        <f t="shared" si="19"/>
        <v>Burge TR</v>
      </c>
    </row>
    <row r="44" spans="1:65" x14ac:dyDescent="0.2">
      <c r="A44" s="1" t="s">
        <v>85</v>
      </c>
      <c r="B44" s="6">
        <v>2</v>
      </c>
      <c r="C44">
        <f t="shared" si="16"/>
        <v>25</v>
      </c>
      <c r="D44">
        <f t="shared" si="17"/>
        <v>3</v>
      </c>
      <c r="E44" s="3">
        <f t="shared" si="18"/>
        <v>8.3333333333333339</v>
      </c>
      <c r="U44" s="1">
        <v>10</v>
      </c>
      <c r="W44" s="1">
        <v>9</v>
      </c>
      <c r="X44">
        <v>6</v>
      </c>
      <c r="BM44" s="1" t="str">
        <f t="shared" si="19"/>
        <v>Le Moignan AS</v>
      </c>
    </row>
    <row r="45" spans="1:65" x14ac:dyDescent="0.2">
      <c r="A45" s="1" t="s">
        <v>93</v>
      </c>
      <c r="C45">
        <f t="shared" si="16"/>
        <v>24</v>
      </c>
      <c r="D45">
        <f t="shared" si="17"/>
        <v>4</v>
      </c>
      <c r="E45" s="3">
        <f t="shared" si="18"/>
        <v>6</v>
      </c>
      <c r="AJ45">
        <v>4</v>
      </c>
      <c r="AL45">
        <v>7</v>
      </c>
      <c r="AM45">
        <v>4</v>
      </c>
      <c r="BB45">
        <v>9</v>
      </c>
      <c r="BM45" s="1" t="str">
        <f t="shared" si="19"/>
        <v>Hope AB</v>
      </c>
    </row>
    <row r="46" spans="1:65" x14ac:dyDescent="0.2">
      <c r="A46" s="1" t="s">
        <v>222</v>
      </c>
      <c r="C46">
        <f t="shared" si="16"/>
        <v>24</v>
      </c>
      <c r="D46">
        <f t="shared" si="17"/>
        <v>5</v>
      </c>
      <c r="E46" s="3">
        <f t="shared" si="18"/>
        <v>4.8</v>
      </c>
      <c r="P46">
        <v>5</v>
      </c>
      <c r="Q46">
        <v>6</v>
      </c>
      <c r="T46">
        <v>5</v>
      </c>
      <c r="U46">
        <v>4</v>
      </c>
      <c r="AH46">
        <v>4</v>
      </c>
      <c r="BM46" s="1" t="str">
        <f t="shared" si="19"/>
        <v>Tibble LG</v>
      </c>
    </row>
    <row r="47" spans="1:65" x14ac:dyDescent="0.2">
      <c r="A47" s="1" t="s">
        <v>54</v>
      </c>
      <c r="B47" s="6">
        <v>1</v>
      </c>
      <c r="C47">
        <f t="shared" si="16"/>
        <v>23</v>
      </c>
      <c r="D47">
        <f t="shared" si="17"/>
        <v>2</v>
      </c>
      <c r="E47" s="3">
        <f t="shared" si="18"/>
        <v>11.5</v>
      </c>
      <c r="BA47" s="1">
        <v>13</v>
      </c>
      <c r="BG47">
        <v>10</v>
      </c>
      <c r="BM47" s="1" t="str">
        <f t="shared" si="19"/>
        <v>Prichard WdeB</v>
      </c>
    </row>
    <row r="48" spans="1:65" x14ac:dyDescent="0.2">
      <c r="A48" s="1" t="s">
        <v>38</v>
      </c>
      <c r="C48">
        <f t="shared" si="16"/>
        <v>23</v>
      </c>
      <c r="D48">
        <f t="shared" si="17"/>
        <v>3</v>
      </c>
      <c r="E48" s="3">
        <f t="shared" si="18"/>
        <v>7.666666666666667</v>
      </c>
      <c r="V48">
        <v>6</v>
      </c>
      <c r="AA48">
        <v>9</v>
      </c>
      <c r="AD48">
        <v>8</v>
      </c>
      <c r="BM48" s="1" t="str">
        <f t="shared" si="19"/>
        <v>Duckworth ET</v>
      </c>
    </row>
    <row r="49" spans="1:65" x14ac:dyDescent="0.2">
      <c r="A49" s="1" t="s">
        <v>512</v>
      </c>
      <c r="C49">
        <f t="shared" si="16"/>
        <v>23</v>
      </c>
      <c r="D49">
        <f t="shared" si="17"/>
        <v>4</v>
      </c>
      <c r="E49" s="3">
        <f t="shared" si="18"/>
        <v>5.75</v>
      </c>
      <c r="J49">
        <v>3</v>
      </c>
      <c r="K49">
        <v>9</v>
      </c>
      <c r="L49">
        <v>6</v>
      </c>
      <c r="M49">
        <v>5</v>
      </c>
      <c r="BM49" s="1" t="str">
        <f t="shared" si="19"/>
        <v>Powe JJ</v>
      </c>
    </row>
    <row r="50" spans="1:65" x14ac:dyDescent="0.2">
      <c r="A50" s="1" t="s">
        <v>389</v>
      </c>
      <c r="B50" s="6">
        <v>1</v>
      </c>
      <c r="C50">
        <f t="shared" si="16"/>
        <v>23</v>
      </c>
      <c r="D50">
        <f t="shared" si="17"/>
        <v>3</v>
      </c>
      <c r="E50" s="3">
        <f t="shared" si="18"/>
        <v>7.666666666666667</v>
      </c>
      <c r="I50">
        <v>7</v>
      </c>
      <c r="J50">
        <v>6</v>
      </c>
      <c r="L50" s="1">
        <v>10</v>
      </c>
      <c r="BM50" s="1" t="str">
        <f t="shared" si="19"/>
        <v>Murray S</v>
      </c>
    </row>
    <row r="51" spans="1:65" x14ac:dyDescent="0.2">
      <c r="A51" s="1" t="s">
        <v>761</v>
      </c>
      <c r="B51" s="6">
        <v>1</v>
      </c>
      <c r="C51">
        <f t="shared" si="16"/>
        <v>23</v>
      </c>
      <c r="D51">
        <f t="shared" si="17"/>
        <v>2</v>
      </c>
      <c r="E51" s="3">
        <f t="shared" si="18"/>
        <v>11.5</v>
      </c>
      <c r="G51">
        <v>10</v>
      </c>
      <c r="H51" s="1">
        <v>13</v>
      </c>
      <c r="BM51" s="1" t="str">
        <f t="shared" si="19"/>
        <v>Wade A</v>
      </c>
    </row>
    <row r="52" spans="1:65" x14ac:dyDescent="0.2">
      <c r="A52" s="1" t="s">
        <v>192</v>
      </c>
      <c r="B52" s="6">
        <v>1</v>
      </c>
      <c r="C52">
        <f t="shared" si="16"/>
        <v>22</v>
      </c>
      <c r="D52">
        <f t="shared" si="17"/>
        <v>3</v>
      </c>
      <c r="E52" s="3">
        <f t="shared" si="18"/>
        <v>7.333333333333333</v>
      </c>
      <c r="AN52">
        <v>4</v>
      </c>
      <c r="AP52">
        <v>7</v>
      </c>
      <c r="AS52">
        <v>11</v>
      </c>
      <c r="BM52" s="1" t="str">
        <f t="shared" si="19"/>
        <v>Walters JO</v>
      </c>
    </row>
    <row r="53" spans="1:65" x14ac:dyDescent="0.2">
      <c r="A53" s="1" t="s">
        <v>81</v>
      </c>
      <c r="B53" s="6">
        <v>1</v>
      </c>
      <c r="C53">
        <f t="shared" si="16"/>
        <v>21</v>
      </c>
      <c r="D53">
        <f t="shared" si="17"/>
        <v>3</v>
      </c>
      <c r="E53" s="3">
        <f t="shared" si="18"/>
        <v>7</v>
      </c>
      <c r="G53" s="1">
        <v>12</v>
      </c>
      <c r="AB53">
        <v>5</v>
      </c>
      <c r="AD53">
        <v>4</v>
      </c>
      <c r="BM53" s="1" t="str">
        <f t="shared" si="19"/>
        <v>Kibble DJ</v>
      </c>
    </row>
    <row r="54" spans="1:65" x14ac:dyDescent="0.2">
      <c r="A54" s="1" t="s">
        <v>37</v>
      </c>
      <c r="C54">
        <f t="shared" si="16"/>
        <v>20</v>
      </c>
      <c r="D54">
        <f t="shared" si="17"/>
        <v>3</v>
      </c>
      <c r="E54" s="3">
        <f t="shared" si="18"/>
        <v>6.666666666666667</v>
      </c>
      <c r="AT54">
        <v>4</v>
      </c>
      <c r="AU54">
        <v>9</v>
      </c>
      <c r="AV54">
        <v>7</v>
      </c>
      <c r="BM54" s="1" t="str">
        <f t="shared" si="19"/>
        <v>Bell E</v>
      </c>
    </row>
    <row r="55" spans="1:65" x14ac:dyDescent="0.2">
      <c r="A55" s="1" t="s">
        <v>148</v>
      </c>
      <c r="C55">
        <f t="shared" si="16"/>
        <v>20</v>
      </c>
      <c r="D55">
        <f t="shared" si="17"/>
        <v>3</v>
      </c>
      <c r="E55" s="3">
        <f t="shared" si="18"/>
        <v>6.666666666666667</v>
      </c>
      <c r="AO55">
        <v>5</v>
      </c>
      <c r="AQ55">
        <v>7</v>
      </c>
      <c r="AS55">
        <v>8</v>
      </c>
      <c r="BM55" s="1" t="str">
        <f t="shared" si="19"/>
        <v>Guest JE</v>
      </c>
    </row>
    <row r="56" spans="1:65" x14ac:dyDescent="0.2">
      <c r="A56" s="1" t="s">
        <v>375</v>
      </c>
      <c r="B56" s="6">
        <v>1</v>
      </c>
      <c r="C56">
        <f t="shared" si="16"/>
        <v>20</v>
      </c>
      <c r="D56">
        <f t="shared" si="17"/>
        <v>3</v>
      </c>
      <c r="E56" s="3">
        <f t="shared" si="18"/>
        <v>6.666666666666667</v>
      </c>
      <c r="AW56">
        <v>4</v>
      </c>
      <c r="AX56">
        <v>6</v>
      </c>
      <c r="AY56" s="1">
        <v>10</v>
      </c>
      <c r="BM56" s="1" t="str">
        <f t="shared" si="19"/>
        <v>Phillips JGC</v>
      </c>
    </row>
    <row r="57" spans="1:65" x14ac:dyDescent="0.2">
      <c r="A57" s="1" t="s">
        <v>158</v>
      </c>
      <c r="C57">
        <f t="shared" si="16"/>
        <v>20</v>
      </c>
      <c r="D57">
        <f t="shared" si="17"/>
        <v>4</v>
      </c>
      <c r="E57" s="3">
        <f t="shared" si="18"/>
        <v>5</v>
      </c>
      <c r="AP57">
        <v>3</v>
      </c>
      <c r="AS57">
        <v>5</v>
      </c>
      <c r="AT57">
        <v>7</v>
      </c>
      <c r="AU57">
        <v>5</v>
      </c>
      <c r="BM57" s="1" t="str">
        <f t="shared" si="19"/>
        <v>Hilditch JR</v>
      </c>
    </row>
    <row r="58" spans="1:65" x14ac:dyDescent="0.2">
      <c r="A58" s="1" t="s">
        <v>245</v>
      </c>
      <c r="B58" s="6">
        <v>1</v>
      </c>
      <c r="C58">
        <f t="shared" si="16"/>
        <v>19</v>
      </c>
      <c r="D58">
        <f t="shared" si="17"/>
        <v>2</v>
      </c>
      <c r="E58" s="3">
        <f t="shared" si="18"/>
        <v>9.5</v>
      </c>
      <c r="AQ58">
        <v>9</v>
      </c>
      <c r="AR58">
        <v>10</v>
      </c>
      <c r="BM58" s="1" t="str">
        <f t="shared" si="19"/>
        <v>Hyne NG</v>
      </c>
    </row>
    <row r="59" spans="1:65" x14ac:dyDescent="0.2">
      <c r="A59" s="1" t="s">
        <v>249</v>
      </c>
      <c r="B59" s="6">
        <v>1</v>
      </c>
      <c r="C59">
        <f t="shared" si="16"/>
        <v>19</v>
      </c>
      <c r="D59">
        <f t="shared" si="17"/>
        <v>2</v>
      </c>
      <c r="E59" s="3">
        <f t="shared" si="18"/>
        <v>9.5</v>
      </c>
      <c r="T59" s="1">
        <v>11</v>
      </c>
      <c r="V59">
        <v>8</v>
      </c>
      <c r="BM59" s="1" t="str">
        <f t="shared" si="19"/>
        <v>Burch JA</v>
      </c>
    </row>
    <row r="60" spans="1:65" x14ac:dyDescent="0.2">
      <c r="A60" s="1" t="s">
        <v>333</v>
      </c>
      <c r="C60">
        <f t="shared" si="16"/>
        <v>19</v>
      </c>
      <c r="D60">
        <f t="shared" si="17"/>
        <v>5</v>
      </c>
      <c r="E60" s="3">
        <f t="shared" si="18"/>
        <v>3.8</v>
      </c>
      <c r="BC60">
        <v>3</v>
      </c>
      <c r="BE60">
        <v>1</v>
      </c>
      <c r="BF60">
        <v>6</v>
      </c>
      <c r="BI60">
        <v>4</v>
      </c>
      <c r="BJ60">
        <v>5</v>
      </c>
      <c r="BM60" s="1" t="str">
        <f t="shared" si="19"/>
        <v>Sessions KMO Miss</v>
      </c>
    </row>
    <row r="61" spans="1:65" x14ac:dyDescent="0.2">
      <c r="A61" s="1" t="s">
        <v>103</v>
      </c>
      <c r="C61">
        <f t="shared" si="16"/>
        <v>18</v>
      </c>
      <c r="D61">
        <f t="shared" si="17"/>
        <v>3</v>
      </c>
      <c r="E61" s="3">
        <f t="shared" si="18"/>
        <v>6</v>
      </c>
      <c r="BG61">
        <v>5</v>
      </c>
      <c r="BI61">
        <v>7</v>
      </c>
      <c r="BJ61">
        <v>6</v>
      </c>
      <c r="BM61" s="1" t="str">
        <f t="shared" si="19"/>
        <v>Borrett G</v>
      </c>
    </row>
    <row r="62" spans="1:65" x14ac:dyDescent="0.2">
      <c r="A62" s="1" t="s">
        <v>56</v>
      </c>
      <c r="C62">
        <f t="shared" si="16"/>
        <v>18</v>
      </c>
      <c r="D62">
        <f t="shared" si="17"/>
        <v>3</v>
      </c>
      <c r="E62" s="3">
        <f t="shared" si="18"/>
        <v>6</v>
      </c>
      <c r="BD62">
        <v>5</v>
      </c>
      <c r="BE62">
        <v>7</v>
      </c>
      <c r="BI62">
        <v>6</v>
      </c>
      <c r="BM62" s="1" t="str">
        <f t="shared" si="19"/>
        <v>Prichard DMC</v>
      </c>
    </row>
    <row r="63" spans="1:65" x14ac:dyDescent="0.2">
      <c r="A63" s="1" t="s">
        <v>59</v>
      </c>
      <c r="C63">
        <f t="shared" si="16"/>
        <v>18</v>
      </c>
      <c r="D63">
        <f t="shared" si="17"/>
        <v>4</v>
      </c>
      <c r="E63" s="3">
        <f t="shared" si="18"/>
        <v>4.5</v>
      </c>
      <c r="V63">
        <v>5</v>
      </c>
      <c r="X63">
        <v>4</v>
      </c>
      <c r="Y63">
        <v>7</v>
      </c>
      <c r="AG63">
        <v>2</v>
      </c>
      <c r="BM63" s="1" t="str">
        <f t="shared" si="19"/>
        <v>Patmore CJ</v>
      </c>
    </row>
    <row r="64" spans="1:65" x14ac:dyDescent="0.2">
      <c r="A64" s="1" t="s">
        <v>142</v>
      </c>
      <c r="C64">
        <f t="shared" si="16"/>
        <v>17</v>
      </c>
      <c r="D64">
        <f t="shared" si="17"/>
        <v>2</v>
      </c>
      <c r="E64" s="3">
        <f t="shared" si="18"/>
        <v>8.5</v>
      </c>
      <c r="AA64">
        <v>9</v>
      </c>
      <c r="AB64">
        <v>8</v>
      </c>
      <c r="BM64" s="1" t="str">
        <f t="shared" si="19"/>
        <v>Gibbons JB</v>
      </c>
    </row>
    <row r="65" spans="1:65" x14ac:dyDescent="0.2">
      <c r="A65" s="1" t="s">
        <v>556</v>
      </c>
      <c r="B65" s="6">
        <v>1</v>
      </c>
      <c r="C65">
        <f t="shared" si="16"/>
        <v>17</v>
      </c>
      <c r="D65">
        <f t="shared" si="17"/>
        <v>3</v>
      </c>
      <c r="E65" s="3">
        <f t="shared" si="18"/>
        <v>5.666666666666667</v>
      </c>
      <c r="BI65">
        <v>4</v>
      </c>
      <c r="BK65">
        <v>4</v>
      </c>
      <c r="BL65" s="1">
        <v>9</v>
      </c>
      <c r="BM65" s="1" t="str">
        <f t="shared" si="19"/>
        <v>Rotherham EA Mrs</v>
      </c>
    </row>
    <row r="66" spans="1:65" x14ac:dyDescent="0.2">
      <c r="A66" s="1" t="s">
        <v>64</v>
      </c>
      <c r="B66" s="6">
        <v>1</v>
      </c>
      <c r="C66">
        <f t="shared" si="16"/>
        <v>16</v>
      </c>
      <c r="D66">
        <f t="shared" si="17"/>
        <v>2</v>
      </c>
      <c r="E66" s="3">
        <f t="shared" si="18"/>
        <v>8</v>
      </c>
      <c r="BI66" s="1">
        <v>12</v>
      </c>
      <c r="BK66">
        <v>4</v>
      </c>
      <c r="BM66" s="1" t="str">
        <f t="shared" si="19"/>
        <v>O'Connor DB</v>
      </c>
    </row>
    <row r="67" spans="1:65" x14ac:dyDescent="0.2">
      <c r="A67" s="1" t="s">
        <v>557</v>
      </c>
      <c r="C67">
        <f t="shared" si="16"/>
        <v>16</v>
      </c>
      <c r="D67">
        <f t="shared" si="17"/>
        <v>2</v>
      </c>
      <c r="E67" s="3">
        <f t="shared" si="18"/>
        <v>8</v>
      </c>
      <c r="AS67">
        <v>9</v>
      </c>
      <c r="BA67">
        <v>7</v>
      </c>
      <c r="BM67" s="1" t="str">
        <f t="shared" si="19"/>
        <v>Wright SJH</v>
      </c>
    </row>
    <row r="68" spans="1:65" x14ac:dyDescent="0.2">
      <c r="A68" s="1" t="s">
        <v>188</v>
      </c>
      <c r="C68">
        <f t="shared" si="16"/>
        <v>16</v>
      </c>
      <c r="D68">
        <f t="shared" si="17"/>
        <v>2</v>
      </c>
      <c r="E68" s="3">
        <f t="shared" si="18"/>
        <v>8</v>
      </c>
      <c r="W68">
        <v>6</v>
      </c>
      <c r="X68">
        <v>10</v>
      </c>
      <c r="BM68" s="1" t="str">
        <f t="shared" si="19"/>
        <v>Tudor GSJ</v>
      </c>
    </row>
    <row r="69" spans="1:65" x14ac:dyDescent="0.2">
      <c r="A69" s="1" t="s">
        <v>182</v>
      </c>
      <c r="B69" s="6">
        <v>1</v>
      </c>
      <c r="C69">
        <f t="shared" si="16"/>
        <v>16</v>
      </c>
      <c r="D69">
        <f t="shared" si="17"/>
        <v>2</v>
      </c>
      <c r="E69" s="3">
        <f t="shared" si="18"/>
        <v>8</v>
      </c>
      <c r="M69" s="1">
        <v>10</v>
      </c>
      <c r="AQ69">
        <v>6</v>
      </c>
      <c r="BM69" s="1" t="str">
        <f t="shared" si="19"/>
        <v>Suter MA</v>
      </c>
    </row>
    <row r="70" spans="1:65" x14ac:dyDescent="0.2">
      <c r="A70" s="1" t="s">
        <v>105</v>
      </c>
      <c r="C70">
        <f t="shared" ref="C70:C101" si="20">SUM(F70:BL70)</f>
        <v>15</v>
      </c>
      <c r="D70">
        <f t="shared" ref="D70:D101" si="21">COUNT(F70:BL70)</f>
        <v>2</v>
      </c>
      <c r="E70" s="3">
        <f t="shared" ref="E70:E101" si="22">AVERAGE(F70:BL70)</f>
        <v>7.5</v>
      </c>
      <c r="BK70">
        <v>8</v>
      </c>
      <c r="BL70">
        <v>7</v>
      </c>
      <c r="BM70" s="1" t="str">
        <f t="shared" ref="BM70:BM101" si="23">A70</f>
        <v>Bray RW</v>
      </c>
    </row>
    <row r="71" spans="1:65" x14ac:dyDescent="0.2">
      <c r="A71" s="1" t="s">
        <v>145</v>
      </c>
      <c r="C71">
        <f t="shared" si="20"/>
        <v>15</v>
      </c>
      <c r="D71">
        <f t="shared" si="21"/>
        <v>2</v>
      </c>
      <c r="E71" s="3">
        <f t="shared" si="22"/>
        <v>7.5</v>
      </c>
      <c r="AJ71">
        <v>8</v>
      </c>
      <c r="AK71">
        <v>7</v>
      </c>
      <c r="BM71" s="1" t="str">
        <f t="shared" si="23"/>
        <v>Goddard JP</v>
      </c>
    </row>
    <row r="72" spans="1:65" x14ac:dyDescent="0.2">
      <c r="A72" s="1" t="s">
        <v>246</v>
      </c>
      <c r="C72">
        <f t="shared" si="20"/>
        <v>15</v>
      </c>
      <c r="D72">
        <f t="shared" si="21"/>
        <v>3</v>
      </c>
      <c r="E72" s="3">
        <f t="shared" si="22"/>
        <v>5</v>
      </c>
      <c r="BH72">
        <v>2</v>
      </c>
      <c r="BI72">
        <v>6</v>
      </c>
      <c r="BK72">
        <v>7</v>
      </c>
      <c r="BM72" s="1" t="str">
        <f t="shared" si="23"/>
        <v>Cooper AJ</v>
      </c>
    </row>
    <row r="73" spans="1:65" x14ac:dyDescent="0.2">
      <c r="A73" s="1" t="s">
        <v>511</v>
      </c>
      <c r="C73">
        <f t="shared" si="20"/>
        <v>15</v>
      </c>
      <c r="D73">
        <f t="shared" si="21"/>
        <v>2</v>
      </c>
      <c r="E73" s="3">
        <f t="shared" si="22"/>
        <v>7.5</v>
      </c>
      <c r="K73">
        <v>8</v>
      </c>
      <c r="L73">
        <v>7</v>
      </c>
      <c r="BM73" s="1" t="str">
        <f t="shared" si="23"/>
        <v>Gott D</v>
      </c>
    </row>
    <row r="74" spans="1:65" x14ac:dyDescent="0.2">
      <c r="A74" s="1" t="s">
        <v>12</v>
      </c>
      <c r="C74">
        <f t="shared" si="20"/>
        <v>15</v>
      </c>
      <c r="D74">
        <f t="shared" si="21"/>
        <v>4</v>
      </c>
      <c r="E74" s="3">
        <f t="shared" si="22"/>
        <v>3.75</v>
      </c>
      <c r="I74">
        <v>5</v>
      </c>
      <c r="N74">
        <v>3</v>
      </c>
      <c r="Q74">
        <v>3</v>
      </c>
      <c r="AW74">
        <v>4</v>
      </c>
      <c r="BM74" s="1" t="str">
        <f t="shared" si="23"/>
        <v>Ormerod M</v>
      </c>
    </row>
    <row r="75" spans="1:65" x14ac:dyDescent="0.2">
      <c r="A75" s="1" t="s">
        <v>358</v>
      </c>
      <c r="C75">
        <f t="shared" si="20"/>
        <v>14</v>
      </c>
      <c r="D75">
        <f t="shared" si="21"/>
        <v>2</v>
      </c>
      <c r="E75" s="3">
        <f t="shared" si="22"/>
        <v>7</v>
      </c>
      <c r="AK75">
        <v>7</v>
      </c>
      <c r="AO75">
        <v>7</v>
      </c>
      <c r="BM75" s="1" t="str">
        <f t="shared" si="23"/>
        <v>Cornelius DA Miss</v>
      </c>
    </row>
    <row r="76" spans="1:65" x14ac:dyDescent="0.2">
      <c r="A76" s="1" t="s">
        <v>50</v>
      </c>
      <c r="C76">
        <f t="shared" si="20"/>
        <v>14</v>
      </c>
      <c r="D76">
        <f t="shared" si="21"/>
        <v>2</v>
      </c>
      <c r="E76" s="3">
        <f t="shared" si="22"/>
        <v>7</v>
      </c>
      <c r="AR76">
        <v>7</v>
      </c>
      <c r="AW76">
        <v>7</v>
      </c>
      <c r="BM76" s="1" t="str">
        <f t="shared" si="23"/>
        <v>Rose J</v>
      </c>
    </row>
    <row r="77" spans="1:65" x14ac:dyDescent="0.2">
      <c r="A77" s="1" t="s">
        <v>132</v>
      </c>
      <c r="C77">
        <f t="shared" si="20"/>
        <v>14</v>
      </c>
      <c r="D77">
        <f t="shared" si="21"/>
        <v>2</v>
      </c>
      <c r="E77" s="3">
        <f t="shared" si="22"/>
        <v>7</v>
      </c>
      <c r="AC77">
        <v>5</v>
      </c>
      <c r="AD77">
        <v>9</v>
      </c>
      <c r="BM77" s="1" t="str">
        <f t="shared" si="23"/>
        <v>Dyer JS</v>
      </c>
    </row>
    <row r="78" spans="1:65" x14ac:dyDescent="0.2">
      <c r="A78" s="1" t="s">
        <v>203</v>
      </c>
      <c r="C78">
        <f t="shared" si="20"/>
        <v>14</v>
      </c>
      <c r="D78">
        <f t="shared" si="21"/>
        <v>2</v>
      </c>
      <c r="E78" s="3">
        <f t="shared" si="22"/>
        <v>7</v>
      </c>
      <c r="Y78">
        <v>8</v>
      </c>
      <c r="AF78">
        <v>6</v>
      </c>
      <c r="BM78" s="1" t="str">
        <f t="shared" si="23"/>
        <v>Burrow MVM</v>
      </c>
    </row>
    <row r="79" spans="1:65" x14ac:dyDescent="0.2">
      <c r="A79" s="1" t="s">
        <v>194</v>
      </c>
      <c r="C79">
        <f t="shared" si="20"/>
        <v>14</v>
      </c>
      <c r="D79">
        <f t="shared" si="21"/>
        <v>3</v>
      </c>
      <c r="E79" s="3">
        <f t="shared" si="22"/>
        <v>4.666666666666667</v>
      </c>
      <c r="BJ79">
        <v>3</v>
      </c>
      <c r="BK79">
        <v>5</v>
      </c>
      <c r="BL79">
        <v>6</v>
      </c>
      <c r="BM79" s="1" t="str">
        <f t="shared" si="23"/>
        <v>Warwick EJ Miss</v>
      </c>
    </row>
    <row r="80" spans="1:65" x14ac:dyDescent="0.2">
      <c r="A80" s="1" t="s">
        <v>216</v>
      </c>
      <c r="C80">
        <f t="shared" si="20"/>
        <v>14</v>
      </c>
      <c r="D80">
        <f t="shared" si="21"/>
        <v>2</v>
      </c>
      <c r="E80" s="3">
        <f t="shared" si="22"/>
        <v>7</v>
      </c>
      <c r="P80">
        <v>5</v>
      </c>
      <c r="R80">
        <v>9</v>
      </c>
      <c r="BM80" s="1" t="str">
        <f t="shared" si="23"/>
        <v>Smith RM</v>
      </c>
    </row>
    <row r="81" spans="1:65" x14ac:dyDescent="0.2">
      <c r="A81" s="1" t="s">
        <v>376</v>
      </c>
      <c r="B81" s="6">
        <v>1</v>
      </c>
      <c r="C81">
        <f t="shared" si="20"/>
        <v>13</v>
      </c>
      <c r="D81">
        <f t="shared" si="21"/>
        <v>1</v>
      </c>
      <c r="E81" s="3">
        <f t="shared" si="22"/>
        <v>13</v>
      </c>
      <c r="BH81" s="1">
        <v>13</v>
      </c>
      <c r="BM81" s="1" t="str">
        <f t="shared" si="23"/>
        <v>Stride M</v>
      </c>
    </row>
    <row r="82" spans="1:65" x14ac:dyDescent="0.2">
      <c r="A82" s="1" t="s">
        <v>151</v>
      </c>
      <c r="C82">
        <f t="shared" si="20"/>
        <v>13</v>
      </c>
      <c r="D82">
        <f t="shared" si="21"/>
        <v>2</v>
      </c>
      <c r="E82" s="3">
        <f t="shared" si="22"/>
        <v>6.5</v>
      </c>
      <c r="AG82">
        <v>6</v>
      </c>
      <c r="AH82">
        <v>7</v>
      </c>
      <c r="BM82" s="1" t="str">
        <f t="shared" si="23"/>
        <v>Hallam BG</v>
      </c>
    </row>
    <row r="83" spans="1:65" x14ac:dyDescent="0.2">
      <c r="A83" s="1" t="s">
        <v>39</v>
      </c>
      <c r="C83">
        <f t="shared" si="20"/>
        <v>13</v>
      </c>
      <c r="D83">
        <f t="shared" si="21"/>
        <v>2</v>
      </c>
      <c r="E83" s="3">
        <f t="shared" si="22"/>
        <v>6.5</v>
      </c>
      <c r="AY83">
        <v>7</v>
      </c>
      <c r="AZ83">
        <v>6</v>
      </c>
      <c r="BM83" s="1" t="str">
        <f t="shared" si="23"/>
        <v>Roberts GJ</v>
      </c>
    </row>
    <row r="84" spans="1:65" x14ac:dyDescent="0.2">
      <c r="A84" s="1" t="s">
        <v>113</v>
      </c>
      <c r="C84">
        <f t="shared" si="20"/>
        <v>13</v>
      </c>
      <c r="D84">
        <f t="shared" si="21"/>
        <v>3</v>
      </c>
      <c r="E84" s="3">
        <f t="shared" si="22"/>
        <v>4.333333333333333</v>
      </c>
      <c r="AY84">
        <v>4</v>
      </c>
      <c r="BB84">
        <v>2</v>
      </c>
      <c r="BC84">
        <v>7</v>
      </c>
      <c r="BM84" s="1" t="str">
        <f t="shared" si="23"/>
        <v>Camroux AV</v>
      </c>
    </row>
    <row r="85" spans="1:65" x14ac:dyDescent="0.2">
      <c r="A85" s="1" t="s">
        <v>74</v>
      </c>
      <c r="B85" s="6">
        <v>1</v>
      </c>
      <c r="C85">
        <f t="shared" si="20"/>
        <v>12</v>
      </c>
      <c r="D85">
        <f t="shared" si="21"/>
        <v>1</v>
      </c>
      <c r="E85" s="3">
        <f t="shared" si="22"/>
        <v>12</v>
      </c>
      <c r="AO85" s="1">
        <v>12</v>
      </c>
      <c r="BM85" s="1" t="str">
        <f t="shared" si="23"/>
        <v>Maugham DB</v>
      </c>
    </row>
    <row r="86" spans="1:65" x14ac:dyDescent="0.2">
      <c r="A86" s="1" t="s">
        <v>112</v>
      </c>
      <c r="C86">
        <f t="shared" si="20"/>
        <v>12</v>
      </c>
      <c r="D86">
        <f t="shared" si="21"/>
        <v>2</v>
      </c>
      <c r="E86" s="3">
        <f t="shared" si="22"/>
        <v>6</v>
      </c>
      <c r="AQ86">
        <v>5</v>
      </c>
      <c r="AR86">
        <v>7</v>
      </c>
      <c r="BM86" s="1" t="str">
        <f t="shared" si="23"/>
        <v>Carlisle JWH</v>
      </c>
    </row>
    <row r="87" spans="1:65" x14ac:dyDescent="0.2">
      <c r="A87" s="1" t="s">
        <v>558</v>
      </c>
      <c r="C87">
        <f t="shared" si="20"/>
        <v>12</v>
      </c>
      <c r="D87">
        <f t="shared" si="21"/>
        <v>2</v>
      </c>
      <c r="E87" s="3">
        <f t="shared" si="22"/>
        <v>6</v>
      </c>
      <c r="BA87">
        <v>6</v>
      </c>
      <c r="BB87">
        <v>6</v>
      </c>
      <c r="BM87" s="1" t="str">
        <f t="shared" si="23"/>
        <v>Davren NJ</v>
      </c>
    </row>
    <row r="88" spans="1:65" x14ac:dyDescent="0.2">
      <c r="A88" s="1" t="s">
        <v>128</v>
      </c>
      <c r="C88">
        <f t="shared" si="20"/>
        <v>12</v>
      </c>
      <c r="D88">
        <f t="shared" si="21"/>
        <v>2</v>
      </c>
      <c r="E88" s="3">
        <f t="shared" si="22"/>
        <v>6</v>
      </c>
      <c r="AI88">
        <v>9</v>
      </c>
      <c r="AK88">
        <v>3</v>
      </c>
      <c r="BM88" s="1" t="str">
        <f t="shared" si="23"/>
        <v>Day PE</v>
      </c>
    </row>
    <row r="89" spans="1:65" x14ac:dyDescent="0.2">
      <c r="A89" s="1" t="s">
        <v>61</v>
      </c>
      <c r="C89">
        <f t="shared" si="20"/>
        <v>12</v>
      </c>
      <c r="D89">
        <f t="shared" si="21"/>
        <v>2</v>
      </c>
      <c r="E89" s="3">
        <f t="shared" si="22"/>
        <v>6</v>
      </c>
      <c r="AL89">
        <v>5</v>
      </c>
      <c r="AM89">
        <v>7</v>
      </c>
      <c r="BM89" s="1" t="str">
        <f t="shared" si="23"/>
        <v>Palmer LJ</v>
      </c>
    </row>
    <row r="90" spans="1:65" x14ac:dyDescent="0.2">
      <c r="A90" s="1" t="s">
        <v>49</v>
      </c>
      <c r="C90">
        <f t="shared" si="20"/>
        <v>12</v>
      </c>
      <c r="D90">
        <f t="shared" si="21"/>
        <v>2</v>
      </c>
      <c r="E90" s="3">
        <f t="shared" si="22"/>
        <v>6</v>
      </c>
      <c r="BB90">
        <v>8</v>
      </c>
      <c r="BH90">
        <v>4</v>
      </c>
      <c r="BM90" s="1" t="str">
        <f t="shared" si="23"/>
        <v>Robinson JN</v>
      </c>
    </row>
    <row r="91" spans="1:65" x14ac:dyDescent="0.2">
      <c r="A91" s="1" t="s">
        <v>137</v>
      </c>
      <c r="C91">
        <f t="shared" si="20"/>
        <v>12</v>
      </c>
      <c r="D91">
        <f t="shared" si="21"/>
        <v>2</v>
      </c>
      <c r="E91" s="3">
        <f t="shared" si="22"/>
        <v>6</v>
      </c>
      <c r="AC91">
        <v>6</v>
      </c>
      <c r="AD91">
        <v>6</v>
      </c>
      <c r="BM91" s="1" t="str">
        <f t="shared" si="23"/>
        <v>Farthing CN</v>
      </c>
    </row>
    <row r="92" spans="1:65" x14ac:dyDescent="0.2">
      <c r="A92" s="1" t="s">
        <v>308</v>
      </c>
      <c r="C92">
        <f t="shared" si="20"/>
        <v>12</v>
      </c>
      <c r="D92">
        <f t="shared" si="21"/>
        <v>2</v>
      </c>
      <c r="E92" s="3">
        <f t="shared" si="22"/>
        <v>6</v>
      </c>
      <c r="N92">
        <v>2</v>
      </c>
      <c r="P92">
        <v>10</v>
      </c>
      <c r="BM92" s="1" t="str">
        <f t="shared" si="23"/>
        <v>Higgins GM Miss</v>
      </c>
    </row>
    <row r="93" spans="1:65" x14ac:dyDescent="0.2">
      <c r="A93" s="1" t="s">
        <v>493</v>
      </c>
      <c r="C93">
        <f t="shared" si="20"/>
        <v>12</v>
      </c>
      <c r="D93">
        <f t="shared" si="21"/>
        <v>2</v>
      </c>
      <c r="E93" s="3">
        <f t="shared" si="22"/>
        <v>6</v>
      </c>
      <c r="H93">
        <v>4</v>
      </c>
      <c r="M93">
        <v>8</v>
      </c>
      <c r="BM93" s="1" t="str">
        <f t="shared" si="23"/>
        <v>Myers AP</v>
      </c>
    </row>
    <row r="94" spans="1:65" x14ac:dyDescent="0.2">
      <c r="A94" s="1" t="s">
        <v>492</v>
      </c>
      <c r="C94">
        <f t="shared" si="20"/>
        <v>12</v>
      </c>
      <c r="D94">
        <f t="shared" si="21"/>
        <v>2</v>
      </c>
      <c r="E94" s="3">
        <f t="shared" si="22"/>
        <v>6</v>
      </c>
      <c r="G94">
        <v>7</v>
      </c>
      <c r="H94">
        <v>5</v>
      </c>
      <c r="BM94" s="1" t="str">
        <f t="shared" si="23"/>
        <v>Hallam O</v>
      </c>
    </row>
    <row r="95" spans="1:65" x14ac:dyDescent="0.2">
      <c r="A95" s="1" t="s">
        <v>323</v>
      </c>
      <c r="B95" s="6">
        <v>1</v>
      </c>
      <c r="C95">
        <f t="shared" si="20"/>
        <v>11</v>
      </c>
      <c r="D95">
        <f t="shared" si="21"/>
        <v>1</v>
      </c>
      <c r="E95" s="3">
        <f t="shared" si="22"/>
        <v>11</v>
      </c>
      <c r="R95" s="1">
        <v>11</v>
      </c>
      <c r="BM95" s="1" t="str">
        <f t="shared" si="23"/>
        <v>Mounfield N</v>
      </c>
    </row>
    <row r="96" spans="1:65" x14ac:dyDescent="0.2">
      <c r="A96" s="1" t="s">
        <v>121</v>
      </c>
      <c r="B96" s="6">
        <v>1</v>
      </c>
      <c r="C96">
        <f t="shared" si="20"/>
        <v>11</v>
      </c>
      <c r="D96">
        <f t="shared" si="21"/>
        <v>1</v>
      </c>
      <c r="E96" s="3">
        <f t="shared" si="22"/>
        <v>11</v>
      </c>
      <c r="AV96" s="1">
        <v>11</v>
      </c>
      <c r="BM96" s="1" t="str">
        <f t="shared" si="23"/>
        <v>Coward M</v>
      </c>
    </row>
    <row r="97" spans="1:65" x14ac:dyDescent="0.2">
      <c r="A97" s="1" t="s">
        <v>257</v>
      </c>
      <c r="B97" s="6">
        <v>1</v>
      </c>
      <c r="C97">
        <f t="shared" si="20"/>
        <v>11</v>
      </c>
      <c r="D97">
        <f t="shared" si="21"/>
        <v>1</v>
      </c>
      <c r="E97" s="3">
        <f t="shared" si="22"/>
        <v>11</v>
      </c>
      <c r="BF97" s="1">
        <v>11</v>
      </c>
      <c r="BM97" s="1" t="str">
        <f t="shared" si="23"/>
        <v>Jarden J Mrs</v>
      </c>
    </row>
    <row r="98" spans="1:65" x14ac:dyDescent="0.2">
      <c r="A98" s="1" t="s">
        <v>510</v>
      </c>
      <c r="C98">
        <f t="shared" si="20"/>
        <v>11</v>
      </c>
      <c r="D98">
        <f t="shared" si="21"/>
        <v>1</v>
      </c>
      <c r="E98" s="3">
        <f t="shared" si="22"/>
        <v>11</v>
      </c>
      <c r="I98">
        <v>11</v>
      </c>
      <c r="BF98" s="1"/>
      <c r="BM98" s="1" t="str">
        <f t="shared" si="23"/>
        <v>Giraud AN</v>
      </c>
    </row>
    <row r="99" spans="1:65" x14ac:dyDescent="0.2">
      <c r="A99" s="1" t="s">
        <v>149</v>
      </c>
      <c r="C99">
        <f t="shared" si="20"/>
        <v>11</v>
      </c>
      <c r="D99">
        <f t="shared" si="21"/>
        <v>2</v>
      </c>
      <c r="E99" s="3">
        <f t="shared" si="22"/>
        <v>5.5</v>
      </c>
      <c r="AT99">
        <v>4</v>
      </c>
      <c r="AU99">
        <v>7</v>
      </c>
      <c r="BM99" s="1" t="str">
        <f t="shared" si="23"/>
        <v>Gunasekera DL</v>
      </c>
    </row>
    <row r="100" spans="1:65" x14ac:dyDescent="0.2">
      <c r="A100" s="1" t="s">
        <v>92</v>
      </c>
      <c r="C100">
        <f t="shared" si="20"/>
        <v>11</v>
      </c>
      <c r="D100">
        <f t="shared" si="21"/>
        <v>2</v>
      </c>
      <c r="E100" s="3">
        <f t="shared" si="22"/>
        <v>5.5</v>
      </c>
      <c r="BE100">
        <v>7</v>
      </c>
      <c r="BG100">
        <v>4</v>
      </c>
      <c r="BM100" s="1" t="str">
        <f t="shared" si="23"/>
        <v>Hopewell CG</v>
      </c>
    </row>
    <row r="101" spans="1:65" x14ac:dyDescent="0.2">
      <c r="A101" s="1" t="s">
        <v>83</v>
      </c>
      <c r="C101">
        <f t="shared" si="20"/>
        <v>11</v>
      </c>
      <c r="D101">
        <f t="shared" si="21"/>
        <v>2</v>
      </c>
      <c r="E101" s="3">
        <f t="shared" si="22"/>
        <v>5.5</v>
      </c>
      <c r="AK101">
        <v>4</v>
      </c>
      <c r="AL101">
        <v>7</v>
      </c>
      <c r="BM101" s="1" t="str">
        <f t="shared" si="23"/>
        <v>Lamb WE</v>
      </c>
    </row>
    <row r="102" spans="1:65" x14ac:dyDescent="0.2">
      <c r="A102" s="1" t="s">
        <v>60</v>
      </c>
      <c r="C102">
        <f t="shared" ref="C102:C133" si="24">SUM(F102:BL102)</f>
        <v>11</v>
      </c>
      <c r="D102">
        <f t="shared" ref="D102:D133" si="25">COUNT(F102:BL102)</f>
        <v>1</v>
      </c>
      <c r="E102" s="3">
        <f t="shared" ref="E102:E133" si="26">AVERAGE(F102:BL102)</f>
        <v>11</v>
      </c>
      <c r="H102">
        <v>11</v>
      </c>
      <c r="BM102" s="1" t="str">
        <f t="shared" ref="BM102:BM133" si="27">A102</f>
        <v>Parish NDA</v>
      </c>
    </row>
    <row r="103" spans="1:65" x14ac:dyDescent="0.2">
      <c r="A103" s="1" t="s">
        <v>501</v>
      </c>
      <c r="C103">
        <f t="shared" si="24"/>
        <v>10</v>
      </c>
      <c r="D103">
        <f t="shared" si="25"/>
        <v>1</v>
      </c>
      <c r="E103" s="3">
        <f t="shared" si="26"/>
        <v>10</v>
      </c>
      <c r="N103">
        <v>10</v>
      </c>
      <c r="BM103" s="1" t="str">
        <f t="shared" si="27"/>
        <v>Carter CL</v>
      </c>
    </row>
    <row r="104" spans="1:65" x14ac:dyDescent="0.2">
      <c r="A104" s="1" t="s">
        <v>120</v>
      </c>
      <c r="C104">
        <f t="shared" si="24"/>
        <v>10</v>
      </c>
      <c r="D104">
        <f t="shared" si="25"/>
        <v>1</v>
      </c>
      <c r="E104" s="3">
        <f t="shared" si="26"/>
        <v>10</v>
      </c>
      <c r="BJ104">
        <v>10</v>
      </c>
      <c r="BM104" s="1" t="str">
        <f t="shared" si="27"/>
        <v>Cotter EPC</v>
      </c>
    </row>
    <row r="105" spans="1:65" x14ac:dyDescent="0.2">
      <c r="A105" s="1" t="s">
        <v>187</v>
      </c>
      <c r="B105" s="6">
        <v>1</v>
      </c>
      <c r="C105">
        <f t="shared" si="24"/>
        <v>10</v>
      </c>
      <c r="D105">
        <f t="shared" si="25"/>
        <v>1</v>
      </c>
      <c r="E105" s="3">
        <f t="shared" si="26"/>
        <v>10</v>
      </c>
      <c r="AH105" s="1">
        <v>10</v>
      </c>
      <c r="BM105" s="1" t="str">
        <f t="shared" si="27"/>
        <v>Tribe R</v>
      </c>
    </row>
    <row r="106" spans="1:65" x14ac:dyDescent="0.2">
      <c r="A106" s="1" t="s">
        <v>377</v>
      </c>
      <c r="C106">
        <f t="shared" si="24"/>
        <v>10</v>
      </c>
      <c r="D106">
        <f t="shared" si="25"/>
        <v>2</v>
      </c>
      <c r="E106" s="3">
        <f t="shared" si="26"/>
        <v>5</v>
      </c>
      <c r="BF106">
        <v>5</v>
      </c>
      <c r="BJ106">
        <v>5</v>
      </c>
      <c r="BM106" s="1" t="str">
        <f t="shared" si="27"/>
        <v>Clemens HO</v>
      </c>
    </row>
    <row r="107" spans="1:65" x14ac:dyDescent="0.2">
      <c r="A107" s="1" t="s">
        <v>22</v>
      </c>
      <c r="C107">
        <f t="shared" si="24"/>
        <v>9</v>
      </c>
      <c r="D107">
        <f t="shared" si="25"/>
        <v>1</v>
      </c>
      <c r="E107" s="3">
        <f t="shared" si="26"/>
        <v>9</v>
      </c>
      <c r="BC107">
        <v>9</v>
      </c>
      <c r="BM107" s="1" t="str">
        <f t="shared" si="27"/>
        <v>Bulloch W</v>
      </c>
    </row>
    <row r="108" spans="1:65" x14ac:dyDescent="0.2">
      <c r="A108" s="1" t="s">
        <v>72</v>
      </c>
      <c r="B108" s="6">
        <v>1</v>
      </c>
      <c r="C108">
        <f t="shared" si="24"/>
        <v>9</v>
      </c>
      <c r="D108">
        <f t="shared" si="25"/>
        <v>1</v>
      </c>
      <c r="E108" s="3">
        <f t="shared" si="26"/>
        <v>9</v>
      </c>
      <c r="AW108" s="1">
        <v>9</v>
      </c>
      <c r="BM108" s="1" t="str">
        <f t="shared" si="27"/>
        <v>McCullough JR</v>
      </c>
    </row>
    <row r="109" spans="1:65" x14ac:dyDescent="0.2">
      <c r="A109" s="1" t="s">
        <v>378</v>
      </c>
      <c r="C109">
        <f t="shared" si="24"/>
        <v>9</v>
      </c>
      <c r="D109">
        <f t="shared" si="25"/>
        <v>1</v>
      </c>
      <c r="E109" s="3">
        <f t="shared" si="26"/>
        <v>9</v>
      </c>
      <c r="AB109">
        <v>9</v>
      </c>
      <c r="BM109" s="1" t="str">
        <f t="shared" si="27"/>
        <v>Death JE</v>
      </c>
    </row>
    <row r="110" spans="1:65" x14ac:dyDescent="0.2">
      <c r="A110" s="1" t="s">
        <v>343</v>
      </c>
      <c r="C110">
        <f t="shared" si="24"/>
        <v>9</v>
      </c>
      <c r="D110">
        <f t="shared" si="25"/>
        <v>2</v>
      </c>
      <c r="E110" s="3">
        <f t="shared" si="26"/>
        <v>4.5</v>
      </c>
      <c r="Z110">
        <v>6</v>
      </c>
      <c r="AB110">
        <v>3</v>
      </c>
      <c r="BM110" s="1" t="str">
        <f t="shared" si="27"/>
        <v>Wilkins TJD</v>
      </c>
    </row>
    <row r="111" spans="1:65" x14ac:dyDescent="0.2">
      <c r="A111" s="1" t="s">
        <v>555</v>
      </c>
      <c r="C111">
        <f t="shared" si="24"/>
        <v>9</v>
      </c>
      <c r="D111">
        <f t="shared" si="25"/>
        <v>2</v>
      </c>
      <c r="E111" s="3">
        <f t="shared" si="26"/>
        <v>4.5</v>
      </c>
      <c r="R111">
        <v>5</v>
      </c>
      <c r="S111">
        <v>4</v>
      </c>
      <c r="BM111" s="1" t="str">
        <f t="shared" si="27"/>
        <v>Morgan MK Miss</v>
      </c>
    </row>
    <row r="112" spans="1:65" x14ac:dyDescent="0.2">
      <c r="A112" s="1" t="s">
        <v>560</v>
      </c>
      <c r="C112">
        <f t="shared" si="24"/>
        <v>8</v>
      </c>
      <c r="D112">
        <f t="shared" si="25"/>
        <v>1</v>
      </c>
      <c r="E112" s="3">
        <f t="shared" si="26"/>
        <v>8</v>
      </c>
      <c r="BI112">
        <v>8</v>
      </c>
      <c r="BM112" s="1" t="str">
        <f t="shared" si="27"/>
        <v>Forbes AGF</v>
      </c>
    </row>
    <row r="113" spans="1:65" x14ac:dyDescent="0.2">
      <c r="A113" s="1" t="s">
        <v>73</v>
      </c>
      <c r="C113">
        <f t="shared" si="24"/>
        <v>8</v>
      </c>
      <c r="D113">
        <f t="shared" si="25"/>
        <v>1</v>
      </c>
      <c r="E113" s="3">
        <f t="shared" si="26"/>
        <v>8</v>
      </c>
      <c r="AN113">
        <v>8</v>
      </c>
      <c r="BM113" s="1" t="str">
        <f t="shared" si="27"/>
        <v>McCormick DJ</v>
      </c>
    </row>
    <row r="114" spans="1:65" x14ac:dyDescent="0.2">
      <c r="A114" s="1" t="s">
        <v>10</v>
      </c>
      <c r="C114">
        <f t="shared" si="24"/>
        <v>8</v>
      </c>
      <c r="D114">
        <f t="shared" si="25"/>
        <v>1</v>
      </c>
      <c r="E114" s="3">
        <f t="shared" si="26"/>
        <v>8</v>
      </c>
      <c r="BL114">
        <v>8</v>
      </c>
      <c r="BM114" s="1" t="str">
        <f t="shared" si="27"/>
        <v>Warwick JG</v>
      </c>
    </row>
    <row r="115" spans="1:65" x14ac:dyDescent="0.2">
      <c r="A115" s="1" t="s">
        <v>90</v>
      </c>
      <c r="C115">
        <f t="shared" si="24"/>
        <v>8</v>
      </c>
      <c r="D115">
        <f t="shared" si="25"/>
        <v>1</v>
      </c>
      <c r="E115" s="3">
        <f t="shared" si="26"/>
        <v>8</v>
      </c>
      <c r="AB115">
        <v>8</v>
      </c>
      <c r="BM115" s="1" t="str">
        <f t="shared" si="27"/>
        <v>Irwin CJ</v>
      </c>
    </row>
    <row r="116" spans="1:65" x14ac:dyDescent="0.2">
      <c r="A116" s="1" t="s">
        <v>559</v>
      </c>
      <c r="C116">
        <f t="shared" si="24"/>
        <v>8</v>
      </c>
      <c r="D116">
        <f t="shared" si="25"/>
        <v>2</v>
      </c>
      <c r="E116" s="3">
        <f t="shared" si="26"/>
        <v>4</v>
      </c>
      <c r="AN116">
        <v>6</v>
      </c>
      <c r="AO116">
        <v>2</v>
      </c>
      <c r="BM116" s="1" t="str">
        <f t="shared" si="27"/>
        <v>Collighan RJ</v>
      </c>
    </row>
    <row r="117" spans="1:65" x14ac:dyDescent="0.2">
      <c r="A117" s="1" t="s">
        <v>147</v>
      </c>
      <c r="C117">
        <f t="shared" si="24"/>
        <v>8</v>
      </c>
      <c r="D117">
        <f t="shared" si="25"/>
        <v>2</v>
      </c>
      <c r="E117" s="3">
        <f t="shared" si="26"/>
        <v>4</v>
      </c>
      <c r="AI117">
        <v>4</v>
      </c>
      <c r="AL117">
        <v>4</v>
      </c>
      <c r="BM117" s="1" t="str">
        <f t="shared" si="27"/>
        <v>Gregory AK</v>
      </c>
    </row>
    <row r="118" spans="1:65" x14ac:dyDescent="0.2">
      <c r="A118" s="1" t="s">
        <v>27</v>
      </c>
      <c r="C118">
        <f t="shared" si="24"/>
        <v>8</v>
      </c>
      <c r="D118">
        <f t="shared" si="25"/>
        <v>2</v>
      </c>
      <c r="E118" s="3">
        <f t="shared" si="26"/>
        <v>4</v>
      </c>
      <c r="AQ118">
        <v>3</v>
      </c>
      <c r="AR118">
        <v>5</v>
      </c>
      <c r="BM118" s="1" t="str">
        <f t="shared" si="27"/>
        <v>Smith PL</v>
      </c>
    </row>
    <row r="119" spans="1:65" x14ac:dyDescent="0.2">
      <c r="A119" s="1" t="s">
        <v>253</v>
      </c>
      <c r="C119">
        <f t="shared" si="24"/>
        <v>8</v>
      </c>
      <c r="D119">
        <f t="shared" si="25"/>
        <v>2</v>
      </c>
      <c r="E119" s="3">
        <f t="shared" si="26"/>
        <v>4</v>
      </c>
      <c r="AZ119">
        <v>4</v>
      </c>
      <c r="BF119">
        <v>4</v>
      </c>
      <c r="BM119" s="1" t="str">
        <f t="shared" si="27"/>
        <v>Soutter JHJ</v>
      </c>
    </row>
    <row r="120" spans="1:65" x14ac:dyDescent="0.2">
      <c r="A120" s="1" t="s">
        <v>386</v>
      </c>
      <c r="C120">
        <f t="shared" si="24"/>
        <v>8</v>
      </c>
      <c r="D120">
        <f t="shared" si="25"/>
        <v>1</v>
      </c>
      <c r="E120" s="3">
        <f t="shared" si="26"/>
        <v>8</v>
      </c>
      <c r="Q120">
        <v>8</v>
      </c>
      <c r="BM120" s="1" t="str">
        <f t="shared" si="27"/>
        <v>Beard K</v>
      </c>
    </row>
    <row r="121" spans="1:65" x14ac:dyDescent="0.2">
      <c r="A121" s="1" t="s">
        <v>753</v>
      </c>
      <c r="C121">
        <f t="shared" si="24"/>
        <v>8</v>
      </c>
      <c r="D121">
        <f t="shared" si="25"/>
        <v>1</v>
      </c>
      <c r="E121" s="3">
        <f t="shared" si="26"/>
        <v>8</v>
      </c>
      <c r="J121">
        <v>8</v>
      </c>
      <c r="BM121" s="1" t="str">
        <f t="shared" si="27"/>
        <v>Galpin J</v>
      </c>
    </row>
    <row r="122" spans="1:65" x14ac:dyDescent="0.2">
      <c r="A122" s="1" t="s">
        <v>778</v>
      </c>
      <c r="C122">
        <f t="shared" si="24"/>
        <v>8</v>
      </c>
      <c r="D122">
        <f t="shared" si="25"/>
        <v>1</v>
      </c>
      <c r="E122" s="3">
        <f t="shared" si="26"/>
        <v>8</v>
      </c>
      <c r="G122">
        <v>8</v>
      </c>
      <c r="BM122" s="1" t="str">
        <f t="shared" si="27"/>
        <v>McDiarmid A Miss</v>
      </c>
    </row>
    <row r="123" spans="1:65" x14ac:dyDescent="0.2">
      <c r="A123" s="1" t="s">
        <v>40</v>
      </c>
      <c r="C123">
        <f t="shared" si="24"/>
        <v>7</v>
      </c>
      <c r="D123">
        <f t="shared" si="25"/>
        <v>1</v>
      </c>
      <c r="E123" s="3">
        <f t="shared" si="26"/>
        <v>7</v>
      </c>
      <c r="AR123">
        <v>7</v>
      </c>
      <c r="BM123" s="1" t="str">
        <f t="shared" si="27"/>
        <v>Davis EJ</v>
      </c>
    </row>
    <row r="124" spans="1:65" x14ac:dyDescent="0.2">
      <c r="A124" s="1" t="s">
        <v>369</v>
      </c>
      <c r="C124">
        <f t="shared" si="24"/>
        <v>7</v>
      </c>
      <c r="D124">
        <f t="shared" si="25"/>
        <v>1</v>
      </c>
      <c r="E124" s="3">
        <f t="shared" si="26"/>
        <v>7</v>
      </c>
      <c r="AV124">
        <v>7</v>
      </c>
      <c r="BM124" s="1" t="str">
        <f t="shared" si="27"/>
        <v>Haste TJ</v>
      </c>
    </row>
    <row r="125" spans="1:65" x14ac:dyDescent="0.2">
      <c r="A125" s="1" t="s">
        <v>91</v>
      </c>
      <c r="C125">
        <f t="shared" si="24"/>
        <v>7</v>
      </c>
      <c r="D125">
        <f t="shared" si="25"/>
        <v>1</v>
      </c>
      <c r="E125" s="3">
        <f t="shared" si="26"/>
        <v>7</v>
      </c>
      <c r="AD125">
        <v>7</v>
      </c>
      <c r="BM125" s="1" t="str">
        <f t="shared" si="27"/>
        <v>Hort PMG</v>
      </c>
    </row>
    <row r="126" spans="1:65" x14ac:dyDescent="0.2">
      <c r="A126" s="1" t="s">
        <v>68</v>
      </c>
      <c r="C126">
        <f t="shared" si="24"/>
        <v>7</v>
      </c>
      <c r="D126">
        <f t="shared" si="25"/>
        <v>1</v>
      </c>
      <c r="E126" s="3">
        <f t="shared" si="26"/>
        <v>7</v>
      </c>
      <c r="BL126">
        <v>7</v>
      </c>
      <c r="BM126" s="1" t="str">
        <f t="shared" si="27"/>
        <v>Neal BG</v>
      </c>
    </row>
    <row r="127" spans="1:65" x14ac:dyDescent="0.2">
      <c r="A127" s="1" t="s">
        <v>254</v>
      </c>
      <c r="C127">
        <f t="shared" si="24"/>
        <v>7</v>
      </c>
      <c r="D127">
        <f t="shared" si="25"/>
        <v>1</v>
      </c>
      <c r="E127" s="3">
        <f t="shared" si="26"/>
        <v>7</v>
      </c>
      <c r="AY127">
        <v>7</v>
      </c>
      <c r="BM127" s="1" t="str">
        <f t="shared" si="27"/>
        <v>Owen TF</v>
      </c>
    </row>
    <row r="128" spans="1:65" x14ac:dyDescent="0.2">
      <c r="A128" s="1" t="s">
        <v>183</v>
      </c>
      <c r="C128">
        <f t="shared" si="24"/>
        <v>7</v>
      </c>
      <c r="D128">
        <f t="shared" si="25"/>
        <v>1</v>
      </c>
      <c r="E128" s="3">
        <f t="shared" si="26"/>
        <v>7</v>
      </c>
      <c r="AX128">
        <v>7</v>
      </c>
      <c r="BM128" s="1" t="str">
        <f t="shared" si="27"/>
        <v>Sykes BC</v>
      </c>
    </row>
    <row r="129" spans="1:65" x14ac:dyDescent="0.2">
      <c r="A129" s="1" t="s">
        <v>250</v>
      </c>
      <c r="C129">
        <f t="shared" si="24"/>
        <v>7</v>
      </c>
      <c r="D129">
        <f t="shared" si="25"/>
        <v>1</v>
      </c>
      <c r="E129" s="3">
        <f t="shared" si="26"/>
        <v>7</v>
      </c>
      <c r="BG129">
        <v>7</v>
      </c>
      <c r="BM129" s="1" t="str">
        <f t="shared" si="27"/>
        <v>Thorp RF</v>
      </c>
    </row>
    <row r="130" spans="1:65" x14ac:dyDescent="0.2">
      <c r="A130" s="1" t="s">
        <v>760</v>
      </c>
      <c r="C130">
        <f t="shared" si="24"/>
        <v>7</v>
      </c>
      <c r="D130">
        <f t="shared" si="25"/>
        <v>1</v>
      </c>
      <c r="E130" s="3">
        <f t="shared" si="26"/>
        <v>7</v>
      </c>
      <c r="I130">
        <v>7</v>
      </c>
      <c r="BM130" s="1" t="str">
        <f t="shared" si="27"/>
        <v>van Loon M</v>
      </c>
    </row>
    <row r="131" spans="1:65" x14ac:dyDescent="0.2">
      <c r="A131" s="1" t="s">
        <v>11</v>
      </c>
      <c r="C131">
        <f t="shared" si="24"/>
        <v>7</v>
      </c>
      <c r="D131">
        <f t="shared" si="25"/>
        <v>1</v>
      </c>
      <c r="E131" s="3">
        <f t="shared" si="26"/>
        <v>7</v>
      </c>
      <c r="AQ131">
        <v>7</v>
      </c>
      <c r="BM131" s="1" t="str">
        <f t="shared" si="27"/>
        <v>Williams S</v>
      </c>
    </row>
    <row r="132" spans="1:65" x14ac:dyDescent="0.2">
      <c r="A132" s="1" t="s">
        <v>220</v>
      </c>
      <c r="C132">
        <f t="shared" si="24"/>
        <v>7</v>
      </c>
      <c r="D132">
        <f t="shared" si="25"/>
        <v>1</v>
      </c>
      <c r="E132" s="3">
        <f t="shared" si="26"/>
        <v>7</v>
      </c>
      <c r="T132">
        <v>7</v>
      </c>
      <c r="BM132" s="1" t="str">
        <f t="shared" si="27"/>
        <v>Walters DR</v>
      </c>
    </row>
    <row r="133" spans="1:65" x14ac:dyDescent="0.2">
      <c r="A133" s="1" t="s">
        <v>461</v>
      </c>
      <c r="C133">
        <f t="shared" si="24"/>
        <v>7</v>
      </c>
      <c r="D133">
        <f t="shared" si="25"/>
        <v>1</v>
      </c>
      <c r="E133" s="3">
        <f t="shared" si="26"/>
        <v>7</v>
      </c>
      <c r="H133">
        <v>7</v>
      </c>
      <c r="BM133" s="1" t="str">
        <f t="shared" si="27"/>
        <v>Chang E</v>
      </c>
    </row>
    <row r="134" spans="1:65" x14ac:dyDescent="0.2">
      <c r="A134" s="1" t="s">
        <v>95</v>
      </c>
      <c r="C134">
        <f t="shared" ref="C134:C159" si="28">SUM(F134:BL134)</f>
        <v>6</v>
      </c>
      <c r="D134">
        <f t="shared" ref="D134:D159" si="29">COUNT(F134:BL134)</f>
        <v>1</v>
      </c>
      <c r="E134" s="3">
        <f t="shared" ref="E134:E165" si="30">AVERAGE(F134:BL134)</f>
        <v>6</v>
      </c>
      <c r="AP134">
        <v>6</v>
      </c>
      <c r="BM134" s="1" t="str">
        <f t="shared" ref="BM134:BM159" si="31">A134</f>
        <v>Aldridge WO</v>
      </c>
    </row>
    <row r="135" spans="1:65" x14ac:dyDescent="0.2">
      <c r="A135" s="1" t="s">
        <v>117</v>
      </c>
      <c r="C135">
        <f t="shared" si="28"/>
        <v>6</v>
      </c>
      <c r="D135">
        <f t="shared" si="29"/>
        <v>1</v>
      </c>
      <c r="E135" s="3">
        <f t="shared" si="30"/>
        <v>6</v>
      </c>
      <c r="AL135">
        <v>6</v>
      </c>
      <c r="BM135" s="1" t="str">
        <f t="shared" si="31"/>
        <v>Coles WT</v>
      </c>
    </row>
    <row r="136" spans="1:65" x14ac:dyDescent="0.2">
      <c r="A136" s="1" t="s">
        <v>125</v>
      </c>
      <c r="C136">
        <f t="shared" si="28"/>
        <v>6</v>
      </c>
      <c r="D136">
        <f t="shared" si="29"/>
        <v>1</v>
      </c>
      <c r="E136" s="3">
        <f t="shared" si="30"/>
        <v>6</v>
      </c>
      <c r="AE136">
        <v>6</v>
      </c>
      <c r="BM136" s="1" t="str">
        <f t="shared" si="31"/>
        <v>Cunningham AE</v>
      </c>
    </row>
    <row r="137" spans="1:65" x14ac:dyDescent="0.2">
      <c r="A137" s="1" t="s">
        <v>87</v>
      </c>
      <c r="C137">
        <f t="shared" si="28"/>
        <v>6</v>
      </c>
      <c r="D137">
        <f t="shared" si="29"/>
        <v>1</v>
      </c>
      <c r="E137" s="3">
        <f t="shared" si="30"/>
        <v>6</v>
      </c>
      <c r="AP137">
        <v>6</v>
      </c>
      <c r="BM137" s="1" t="str">
        <f t="shared" si="31"/>
        <v>Lewis SE</v>
      </c>
    </row>
    <row r="138" spans="1:65" x14ac:dyDescent="0.2">
      <c r="A138" s="1" t="s">
        <v>588</v>
      </c>
      <c r="C138">
        <f t="shared" si="28"/>
        <v>6</v>
      </c>
      <c r="D138">
        <f t="shared" si="29"/>
        <v>1</v>
      </c>
      <c r="E138" s="3">
        <f t="shared" si="30"/>
        <v>6</v>
      </c>
      <c r="BE138">
        <v>6</v>
      </c>
      <c r="BM138" s="1" t="str">
        <f t="shared" si="31"/>
        <v>Sundius-Smith J Mrs</v>
      </c>
    </row>
    <row r="139" spans="1:65" x14ac:dyDescent="0.2">
      <c r="A139" s="1" t="s">
        <v>150</v>
      </c>
      <c r="C139">
        <f t="shared" si="28"/>
        <v>5</v>
      </c>
      <c r="D139">
        <f t="shared" si="29"/>
        <v>1</v>
      </c>
      <c r="E139" s="3">
        <f t="shared" si="30"/>
        <v>5</v>
      </c>
      <c r="AZ139">
        <v>5</v>
      </c>
      <c r="BM139" s="1" t="str">
        <f t="shared" si="31"/>
        <v>Haigh J</v>
      </c>
    </row>
    <row r="140" spans="1:65" x14ac:dyDescent="0.2">
      <c r="A140" s="1" t="s">
        <v>152</v>
      </c>
      <c r="C140">
        <f t="shared" si="28"/>
        <v>5</v>
      </c>
      <c r="D140">
        <f t="shared" si="29"/>
        <v>1</v>
      </c>
      <c r="E140" s="3">
        <f t="shared" si="30"/>
        <v>5</v>
      </c>
      <c r="BK140">
        <v>5</v>
      </c>
      <c r="BM140" s="1" t="str">
        <f t="shared" si="31"/>
        <v>Hamilton-Miller DJV</v>
      </c>
    </row>
    <row r="141" spans="1:65" x14ac:dyDescent="0.2">
      <c r="A141" s="1" t="s">
        <v>162</v>
      </c>
      <c r="C141">
        <f t="shared" si="28"/>
        <v>5</v>
      </c>
      <c r="D141">
        <f t="shared" si="29"/>
        <v>1</v>
      </c>
      <c r="E141" s="3">
        <f t="shared" si="30"/>
        <v>5</v>
      </c>
      <c r="BD141">
        <v>5</v>
      </c>
      <c r="BM141" s="1" t="str">
        <f t="shared" si="31"/>
        <v>Maslen G</v>
      </c>
    </row>
    <row r="142" spans="1:65" x14ac:dyDescent="0.2">
      <c r="A142" s="1" t="s">
        <v>379</v>
      </c>
      <c r="C142">
        <f t="shared" si="28"/>
        <v>5</v>
      </c>
      <c r="D142">
        <f t="shared" si="29"/>
        <v>1</v>
      </c>
      <c r="E142" s="3">
        <f t="shared" si="30"/>
        <v>5</v>
      </c>
      <c r="BH142">
        <v>5</v>
      </c>
      <c r="BM142" s="1" t="str">
        <f t="shared" si="31"/>
        <v>Newton P</v>
      </c>
    </row>
    <row r="143" spans="1:65" x14ac:dyDescent="0.2">
      <c r="A143" s="1" t="s">
        <v>554</v>
      </c>
      <c r="C143">
        <f t="shared" si="28"/>
        <v>5</v>
      </c>
      <c r="D143">
        <f t="shared" si="29"/>
        <v>1</v>
      </c>
      <c r="E143" s="3">
        <f t="shared" si="30"/>
        <v>5</v>
      </c>
      <c r="BC143">
        <v>5</v>
      </c>
      <c r="BM143" s="1" t="str">
        <f t="shared" si="31"/>
        <v>Prichard EA Mrs</v>
      </c>
    </row>
    <row r="144" spans="1:65" x14ac:dyDescent="0.2">
      <c r="A144" s="1" t="s">
        <v>531</v>
      </c>
      <c r="C144">
        <f t="shared" si="28"/>
        <v>5</v>
      </c>
      <c r="D144">
        <f t="shared" si="29"/>
        <v>1</v>
      </c>
      <c r="E144" s="3">
        <f t="shared" si="30"/>
        <v>5</v>
      </c>
      <c r="AZ144">
        <v>5</v>
      </c>
      <c r="BM144" s="1" t="str">
        <f t="shared" si="31"/>
        <v>Tucker EJ</v>
      </c>
    </row>
    <row r="145" spans="1:65" x14ac:dyDescent="0.2">
      <c r="A145" s="1" t="s">
        <v>44</v>
      </c>
      <c r="C145">
        <f t="shared" si="28"/>
        <v>5</v>
      </c>
      <c r="D145">
        <f t="shared" si="29"/>
        <v>1</v>
      </c>
      <c r="E145" s="3">
        <f t="shared" si="30"/>
        <v>5</v>
      </c>
      <c r="BC145">
        <v>5</v>
      </c>
      <c r="BM145" s="1" t="str">
        <f t="shared" si="31"/>
        <v>Wheeler JA</v>
      </c>
    </row>
    <row r="146" spans="1:65" x14ac:dyDescent="0.2">
      <c r="A146" s="1" t="s">
        <v>586</v>
      </c>
      <c r="C146">
        <f t="shared" si="28"/>
        <v>5</v>
      </c>
      <c r="D146">
        <f t="shared" si="29"/>
        <v>1</v>
      </c>
      <c r="E146" s="3">
        <f t="shared" si="30"/>
        <v>5</v>
      </c>
      <c r="Z146">
        <v>5</v>
      </c>
      <c r="BM146" s="1" t="str">
        <f t="shared" si="31"/>
        <v>Williams JC Miss</v>
      </c>
    </row>
    <row r="147" spans="1:65" x14ac:dyDescent="0.2">
      <c r="A147" s="1" t="s">
        <v>768</v>
      </c>
      <c r="C147">
        <f t="shared" si="28"/>
        <v>5</v>
      </c>
      <c r="D147">
        <f t="shared" si="29"/>
        <v>1</v>
      </c>
      <c r="E147" s="3">
        <f t="shared" si="30"/>
        <v>5</v>
      </c>
      <c r="H147">
        <v>5</v>
      </c>
      <c r="BM147" s="1" t="str">
        <f t="shared" si="31"/>
        <v>Maugham A Mrs</v>
      </c>
    </row>
    <row r="148" spans="1:65" x14ac:dyDescent="0.2">
      <c r="A148" s="1" t="s">
        <v>211</v>
      </c>
      <c r="C148">
        <f t="shared" si="28"/>
        <v>5</v>
      </c>
      <c r="D148">
        <f t="shared" si="29"/>
        <v>2</v>
      </c>
      <c r="E148" s="3">
        <f t="shared" si="30"/>
        <v>2.5</v>
      </c>
      <c r="H148">
        <v>4</v>
      </c>
      <c r="I148">
        <v>1</v>
      </c>
      <c r="BM148" s="1" t="str">
        <f t="shared" si="31"/>
        <v>Polhill N</v>
      </c>
    </row>
    <row r="149" spans="1:65" x14ac:dyDescent="0.2">
      <c r="A149" s="1" t="s">
        <v>205</v>
      </c>
      <c r="C149">
        <f t="shared" si="28"/>
        <v>4</v>
      </c>
      <c r="D149">
        <f t="shared" si="29"/>
        <v>1</v>
      </c>
      <c r="E149" s="3">
        <f t="shared" si="30"/>
        <v>4</v>
      </c>
      <c r="AR149">
        <v>4</v>
      </c>
      <c r="BM149" s="1" t="str">
        <f t="shared" si="31"/>
        <v>Collin AJ</v>
      </c>
    </row>
    <row r="150" spans="1:65" x14ac:dyDescent="0.2">
      <c r="A150" s="1" t="s">
        <v>84</v>
      </c>
      <c r="C150">
        <f t="shared" si="28"/>
        <v>4</v>
      </c>
      <c r="D150">
        <f t="shared" si="29"/>
        <v>1</v>
      </c>
      <c r="E150" s="3">
        <f t="shared" si="30"/>
        <v>4</v>
      </c>
      <c r="AN150">
        <v>4</v>
      </c>
      <c r="BM150" s="1" t="str">
        <f t="shared" si="31"/>
        <v>Landor FJR</v>
      </c>
    </row>
    <row r="151" spans="1:65" x14ac:dyDescent="0.2">
      <c r="A151" s="1" t="s">
        <v>256</v>
      </c>
      <c r="C151">
        <f t="shared" si="28"/>
        <v>4</v>
      </c>
      <c r="D151">
        <f t="shared" si="29"/>
        <v>1</v>
      </c>
      <c r="E151" s="3">
        <f t="shared" si="30"/>
        <v>4</v>
      </c>
      <c r="V151">
        <v>4</v>
      </c>
      <c r="BM151" s="1" t="str">
        <f t="shared" si="31"/>
        <v>Wicks JH</v>
      </c>
    </row>
    <row r="152" spans="1:65" x14ac:dyDescent="0.2">
      <c r="A152" s="1" t="s">
        <v>495</v>
      </c>
      <c r="C152">
        <f t="shared" si="28"/>
        <v>4</v>
      </c>
      <c r="D152">
        <f t="shared" si="29"/>
        <v>1</v>
      </c>
      <c r="E152" s="3">
        <f t="shared" si="30"/>
        <v>4</v>
      </c>
      <c r="G152">
        <v>4</v>
      </c>
      <c r="BM152" s="1" t="str">
        <f t="shared" si="31"/>
        <v>Jolliff T</v>
      </c>
    </row>
    <row r="153" spans="1:65" x14ac:dyDescent="0.2">
      <c r="A153" s="1" t="s">
        <v>388</v>
      </c>
      <c r="C153">
        <f t="shared" si="28"/>
        <v>3</v>
      </c>
      <c r="D153">
        <f t="shared" si="29"/>
        <v>1</v>
      </c>
      <c r="E153" s="3">
        <f t="shared" si="30"/>
        <v>3</v>
      </c>
      <c r="O153">
        <v>3</v>
      </c>
      <c r="BM153" s="1" t="str">
        <f t="shared" si="31"/>
        <v>Holmes MD</v>
      </c>
    </row>
    <row r="154" spans="1:65" x14ac:dyDescent="0.2">
      <c r="A154" s="1" t="s">
        <v>181</v>
      </c>
      <c r="C154">
        <f t="shared" si="28"/>
        <v>3</v>
      </c>
      <c r="D154">
        <f t="shared" si="29"/>
        <v>1</v>
      </c>
      <c r="E154" s="3">
        <f t="shared" si="30"/>
        <v>3</v>
      </c>
      <c r="AM154">
        <v>3</v>
      </c>
      <c r="BM154" s="1" t="str">
        <f t="shared" si="31"/>
        <v>Sutcliffe AF</v>
      </c>
    </row>
    <row r="155" spans="1:65" x14ac:dyDescent="0.2">
      <c r="A155" s="1" t="s">
        <v>406</v>
      </c>
      <c r="C155">
        <f t="shared" si="28"/>
        <v>3</v>
      </c>
      <c r="D155">
        <f t="shared" si="29"/>
        <v>1</v>
      </c>
      <c r="E155" s="3">
        <f t="shared" si="30"/>
        <v>3</v>
      </c>
      <c r="G155">
        <v>3</v>
      </c>
      <c r="BM155" s="1" t="str">
        <f t="shared" si="31"/>
        <v>Harding R</v>
      </c>
    </row>
    <row r="156" spans="1:65" x14ac:dyDescent="0.2">
      <c r="A156" s="1" t="s">
        <v>143</v>
      </c>
      <c r="C156">
        <f t="shared" si="28"/>
        <v>2</v>
      </c>
      <c r="D156">
        <f t="shared" si="29"/>
        <v>1</v>
      </c>
      <c r="E156" s="3">
        <f t="shared" si="30"/>
        <v>2</v>
      </c>
      <c r="BG156">
        <v>2</v>
      </c>
      <c r="BM156" s="1" t="str">
        <f t="shared" si="31"/>
        <v>Gladstone WE</v>
      </c>
    </row>
    <row r="157" spans="1:65" x14ac:dyDescent="0.2">
      <c r="A157" s="1" t="s">
        <v>51</v>
      </c>
      <c r="C157">
        <f t="shared" si="28"/>
        <v>2</v>
      </c>
      <c r="D157">
        <f t="shared" si="29"/>
        <v>1</v>
      </c>
      <c r="E157" s="3">
        <f t="shared" si="30"/>
        <v>2</v>
      </c>
      <c r="BJ157">
        <v>2</v>
      </c>
      <c r="BM157" s="1" t="str">
        <f t="shared" si="31"/>
        <v>Rothwell RF</v>
      </c>
    </row>
    <row r="158" spans="1:65" x14ac:dyDescent="0.2">
      <c r="A158" s="1" t="s">
        <v>77</v>
      </c>
      <c r="C158">
        <f t="shared" si="28"/>
        <v>2</v>
      </c>
      <c r="D158">
        <f t="shared" si="29"/>
        <v>1</v>
      </c>
      <c r="E158" s="3">
        <f t="shared" si="30"/>
        <v>2</v>
      </c>
      <c r="W158">
        <v>2</v>
      </c>
      <c r="BM158" s="1" t="str">
        <f t="shared" si="31"/>
        <v>Magee DJ</v>
      </c>
    </row>
    <row r="159" spans="1:65" x14ac:dyDescent="0.2">
      <c r="A159" s="1" t="s">
        <v>755</v>
      </c>
      <c r="C159">
        <f t="shared" si="28"/>
        <v>2</v>
      </c>
      <c r="D159">
        <f t="shared" si="29"/>
        <v>1</v>
      </c>
      <c r="E159" s="3">
        <f t="shared" si="30"/>
        <v>2</v>
      </c>
      <c r="G159">
        <v>2</v>
      </c>
      <c r="BM159" s="1" t="str">
        <f t="shared" si="31"/>
        <v>Dewar L Mrs</v>
      </c>
    </row>
  </sheetData>
  <sortState xmlns:xlrd2="http://schemas.microsoft.com/office/spreadsheetml/2017/richdata2" ref="A6:BM159">
    <sortCondition descending="1" ref="C6:C159"/>
  </sortState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Z237"/>
  <sheetViews>
    <sheetView workbookViewId="0">
      <selection activeCell="A5" sqref="A5:BY237"/>
    </sheetView>
  </sheetViews>
  <sheetFormatPr defaultRowHeight="12.75" x14ac:dyDescent="0.2"/>
  <cols>
    <col min="1" max="1" width="18.140625" style="1" customWidth="1"/>
    <col min="2" max="2" width="4" customWidth="1"/>
    <col min="3" max="3" width="5.5703125" customWidth="1"/>
    <col min="4" max="4" width="5.7109375" customWidth="1"/>
    <col min="5" max="5" width="5.42578125" customWidth="1"/>
    <col min="6" max="19" width="3.5703125" customWidth="1"/>
    <col min="20" max="75" width="3" bestFit="1" customWidth="1"/>
    <col min="77" max="77" width="18.140625" style="1" customWidth="1"/>
    <col min="78" max="78" width="9.140625" style="1"/>
  </cols>
  <sheetData>
    <row r="1" spans="1:77" x14ac:dyDescent="0.2">
      <c r="B1" s="5" t="s">
        <v>0</v>
      </c>
      <c r="C1" s="5" t="s">
        <v>1</v>
      </c>
      <c r="D1" s="5" t="s">
        <v>2</v>
      </c>
      <c r="E1" s="9" t="s">
        <v>3</v>
      </c>
      <c r="F1" s="1"/>
      <c r="G1" s="1">
        <v>23</v>
      </c>
      <c r="H1" s="1">
        <v>22</v>
      </c>
      <c r="I1" s="1">
        <v>21</v>
      </c>
      <c r="J1" s="1">
        <v>20</v>
      </c>
      <c r="K1" s="1">
        <v>19</v>
      </c>
      <c r="L1" s="1">
        <v>18</v>
      </c>
      <c r="M1" s="1">
        <v>17</v>
      </c>
      <c r="N1" s="1">
        <v>16</v>
      </c>
      <c r="O1" s="1">
        <v>15</v>
      </c>
      <c r="P1" s="1">
        <v>14</v>
      </c>
      <c r="Q1" s="1">
        <v>13</v>
      </c>
      <c r="R1" s="1">
        <v>12</v>
      </c>
      <c r="S1" s="1">
        <v>11</v>
      </c>
      <c r="T1" s="1">
        <v>10</v>
      </c>
      <c r="U1" s="1">
        <v>9</v>
      </c>
      <c r="V1" s="1">
        <v>8</v>
      </c>
      <c r="W1" s="1">
        <v>7</v>
      </c>
      <c r="X1" s="1">
        <v>6</v>
      </c>
      <c r="Y1" s="1">
        <v>5</v>
      </c>
      <c r="Z1" s="1">
        <v>4</v>
      </c>
      <c r="AA1" s="1">
        <v>3</v>
      </c>
      <c r="AB1" s="1">
        <v>2</v>
      </c>
      <c r="AC1" s="1">
        <v>1</v>
      </c>
      <c r="AD1" s="1">
        <v>0</v>
      </c>
      <c r="AE1" s="1">
        <v>99</v>
      </c>
      <c r="AF1" s="1">
        <v>98</v>
      </c>
      <c r="AG1" s="1">
        <v>97</v>
      </c>
      <c r="AH1" s="1">
        <v>96</v>
      </c>
      <c r="AI1" s="1">
        <v>95</v>
      </c>
      <c r="AJ1" s="1">
        <v>94</v>
      </c>
      <c r="AK1" s="1">
        <v>93</v>
      </c>
      <c r="AL1" s="1">
        <v>92</v>
      </c>
      <c r="AM1" s="1">
        <v>91</v>
      </c>
      <c r="AN1" s="1">
        <v>90</v>
      </c>
      <c r="AO1" s="1">
        <v>89</v>
      </c>
      <c r="AP1" s="1">
        <v>88</v>
      </c>
      <c r="AQ1" s="1">
        <v>87</v>
      </c>
      <c r="AR1" s="1">
        <v>86</v>
      </c>
      <c r="AS1" s="1">
        <v>85</v>
      </c>
      <c r="AT1" s="1">
        <v>84</v>
      </c>
      <c r="AU1" s="1">
        <v>83</v>
      </c>
      <c r="AV1" s="1">
        <v>82</v>
      </c>
      <c r="AW1" s="1">
        <v>81</v>
      </c>
      <c r="AX1" s="1">
        <v>80</v>
      </c>
      <c r="AY1" s="1">
        <v>79</v>
      </c>
      <c r="AZ1" s="1">
        <v>78</v>
      </c>
      <c r="BA1" s="1">
        <v>77</v>
      </c>
      <c r="BB1" s="1">
        <v>76</v>
      </c>
      <c r="BC1" s="1">
        <v>75</v>
      </c>
      <c r="BD1" s="1">
        <v>74</v>
      </c>
      <c r="BE1" s="1">
        <v>73</v>
      </c>
      <c r="BF1" s="1">
        <v>72</v>
      </c>
      <c r="BG1" s="1">
        <v>71</v>
      </c>
      <c r="BH1" s="1">
        <v>70</v>
      </c>
      <c r="BI1" s="1">
        <v>69</v>
      </c>
      <c r="BJ1" s="1">
        <v>68</v>
      </c>
      <c r="BK1" s="1">
        <v>67</v>
      </c>
      <c r="BL1" s="1">
        <v>66</v>
      </c>
      <c r="BM1" s="1">
        <v>65</v>
      </c>
      <c r="BN1" s="1">
        <v>64</v>
      </c>
      <c r="BO1" s="1">
        <v>63</v>
      </c>
      <c r="BP1" s="1">
        <v>62</v>
      </c>
      <c r="BQ1" s="1">
        <v>61</v>
      </c>
      <c r="BR1" s="1">
        <v>60</v>
      </c>
      <c r="BS1" s="1">
        <v>59</v>
      </c>
      <c r="BT1" s="1">
        <v>58</v>
      </c>
      <c r="BU1" s="1">
        <v>57</v>
      </c>
      <c r="BV1" s="1">
        <v>56</v>
      </c>
      <c r="BW1" s="1">
        <v>55</v>
      </c>
      <c r="BX1" s="1"/>
    </row>
    <row r="2" spans="1:77" x14ac:dyDescent="0.2">
      <c r="G2">
        <f>COUNT(G5:G259)</f>
        <v>8</v>
      </c>
      <c r="H2">
        <f>COUNT(H5:H259)</f>
        <v>8</v>
      </c>
      <c r="I2">
        <f>COUNT(I5:I259)</f>
        <v>8</v>
      </c>
      <c r="J2">
        <f>COUNT(J5:J259)</f>
        <v>8</v>
      </c>
      <c r="K2">
        <f>COUNT(K5:K259)</f>
        <v>8</v>
      </c>
      <c r="L2">
        <f t="shared" ref="L2" si="0">COUNT(L5:L231)</f>
        <v>8</v>
      </c>
      <c r="M2">
        <f t="shared" ref="M2:N2" si="1">COUNT(M5:M231)</f>
        <v>8</v>
      </c>
      <c r="N2">
        <f t="shared" si="1"/>
        <v>8</v>
      </c>
      <c r="O2">
        <f t="shared" ref="O2:V2" si="2">COUNT(O5:O231)</f>
        <v>8</v>
      </c>
      <c r="P2">
        <f t="shared" si="2"/>
        <v>8</v>
      </c>
      <c r="Q2">
        <f t="shared" si="2"/>
        <v>8</v>
      </c>
      <c r="R2">
        <f t="shared" si="2"/>
        <v>8</v>
      </c>
      <c r="S2">
        <f t="shared" si="2"/>
        <v>8</v>
      </c>
      <c r="T2">
        <f t="shared" si="2"/>
        <v>8</v>
      </c>
      <c r="U2">
        <f t="shared" si="2"/>
        <v>8</v>
      </c>
      <c r="V2">
        <f t="shared" si="2"/>
        <v>8</v>
      </c>
      <c r="W2">
        <f t="shared" ref="W2:AB2" si="3">COUNT(W5:W231)</f>
        <v>8</v>
      </c>
      <c r="X2">
        <f t="shared" si="3"/>
        <v>8</v>
      </c>
      <c r="Y2">
        <f t="shared" si="3"/>
        <v>8</v>
      </c>
      <c r="Z2">
        <f t="shared" si="3"/>
        <v>8</v>
      </c>
      <c r="AA2">
        <f t="shared" si="3"/>
        <v>8</v>
      </c>
      <c r="AB2">
        <f t="shared" si="3"/>
        <v>8</v>
      </c>
      <c r="AC2">
        <f t="shared" ref="AC2:BW2" si="4">COUNT(AC5:AC231)</f>
        <v>8</v>
      </c>
      <c r="AD2">
        <f t="shared" si="4"/>
        <v>8</v>
      </c>
      <c r="AE2">
        <f t="shared" si="4"/>
        <v>8</v>
      </c>
      <c r="AF2">
        <f t="shared" si="4"/>
        <v>8</v>
      </c>
      <c r="AG2">
        <f t="shared" si="4"/>
        <v>8</v>
      </c>
      <c r="AH2">
        <f t="shared" si="4"/>
        <v>8</v>
      </c>
      <c r="AI2">
        <f t="shared" si="4"/>
        <v>8</v>
      </c>
      <c r="AJ2">
        <f t="shared" si="4"/>
        <v>8</v>
      </c>
      <c r="AK2">
        <f t="shared" si="4"/>
        <v>7</v>
      </c>
      <c r="AL2">
        <f t="shared" si="4"/>
        <v>8</v>
      </c>
      <c r="AM2">
        <f t="shared" si="4"/>
        <v>8</v>
      </c>
      <c r="AN2">
        <f t="shared" si="4"/>
        <v>8</v>
      </c>
      <c r="AO2">
        <f t="shared" si="4"/>
        <v>8</v>
      </c>
      <c r="AP2">
        <f t="shared" si="4"/>
        <v>8</v>
      </c>
      <c r="AQ2">
        <f t="shared" si="4"/>
        <v>8</v>
      </c>
      <c r="AR2">
        <f t="shared" si="4"/>
        <v>8</v>
      </c>
      <c r="AS2">
        <f t="shared" si="4"/>
        <v>8</v>
      </c>
      <c r="AT2">
        <f t="shared" si="4"/>
        <v>8</v>
      </c>
      <c r="AU2">
        <f t="shared" si="4"/>
        <v>8</v>
      </c>
      <c r="AV2">
        <f t="shared" si="4"/>
        <v>8</v>
      </c>
      <c r="AW2">
        <f t="shared" si="4"/>
        <v>8</v>
      </c>
      <c r="AX2">
        <f t="shared" si="4"/>
        <v>8</v>
      </c>
      <c r="AY2">
        <f t="shared" si="4"/>
        <v>7</v>
      </c>
      <c r="AZ2">
        <f t="shared" si="4"/>
        <v>8</v>
      </c>
      <c r="BA2">
        <f t="shared" si="4"/>
        <v>8</v>
      </c>
      <c r="BB2">
        <f t="shared" si="4"/>
        <v>8</v>
      </c>
      <c r="BC2">
        <f t="shared" si="4"/>
        <v>8</v>
      </c>
      <c r="BD2">
        <f t="shared" si="4"/>
        <v>7</v>
      </c>
      <c r="BE2">
        <f t="shared" si="4"/>
        <v>8</v>
      </c>
      <c r="BF2">
        <f t="shared" si="4"/>
        <v>8</v>
      </c>
      <c r="BG2">
        <f t="shared" si="4"/>
        <v>8</v>
      </c>
      <c r="BH2">
        <f t="shared" si="4"/>
        <v>8</v>
      </c>
      <c r="BI2">
        <f t="shared" si="4"/>
        <v>8</v>
      </c>
      <c r="BJ2">
        <f t="shared" si="4"/>
        <v>7</v>
      </c>
      <c r="BK2">
        <f t="shared" si="4"/>
        <v>8</v>
      </c>
      <c r="BL2">
        <f t="shared" si="4"/>
        <v>8</v>
      </c>
      <c r="BM2">
        <f t="shared" si="4"/>
        <v>7</v>
      </c>
      <c r="BN2">
        <f t="shared" si="4"/>
        <v>8</v>
      </c>
      <c r="BO2">
        <f t="shared" si="4"/>
        <v>8</v>
      </c>
      <c r="BP2">
        <f t="shared" si="4"/>
        <v>8</v>
      </c>
      <c r="BQ2">
        <f t="shared" si="4"/>
        <v>8</v>
      </c>
      <c r="BR2">
        <f t="shared" si="4"/>
        <v>8</v>
      </c>
      <c r="BS2">
        <f t="shared" si="4"/>
        <v>8</v>
      </c>
      <c r="BT2">
        <f t="shared" si="4"/>
        <v>8</v>
      </c>
      <c r="BU2">
        <f t="shared" si="4"/>
        <v>8</v>
      </c>
      <c r="BV2">
        <f t="shared" si="4"/>
        <v>8</v>
      </c>
      <c r="BW2">
        <f t="shared" si="4"/>
        <v>8</v>
      </c>
    </row>
    <row r="3" spans="1:77" x14ac:dyDescent="0.2">
      <c r="B3">
        <f>SUM(B5:B237)</f>
        <v>67</v>
      </c>
      <c r="D3">
        <f>MAX(D5:D191)</f>
        <v>15</v>
      </c>
      <c r="G3">
        <f>SUM(G5:G259)</f>
        <v>55</v>
      </c>
      <c r="H3">
        <f>SUM(H5:H259)</f>
        <v>56</v>
      </c>
      <c r="I3">
        <f>SUM(I5:I259)</f>
        <v>56</v>
      </c>
      <c r="J3">
        <f>SUM(J5:J259)</f>
        <v>56</v>
      </c>
      <c r="K3">
        <f>SUM(K5:K259)</f>
        <v>56</v>
      </c>
      <c r="L3">
        <f t="shared" ref="L3" si="5">SUM(L5:L231)</f>
        <v>56</v>
      </c>
      <c r="M3">
        <f t="shared" ref="M3:N3" si="6">SUM(M5:M231)</f>
        <v>56</v>
      </c>
      <c r="N3">
        <f t="shared" si="6"/>
        <v>54</v>
      </c>
      <c r="O3">
        <f t="shared" ref="O3:T3" si="7">SUM(O5:O231)</f>
        <v>56</v>
      </c>
      <c r="P3">
        <f t="shared" si="7"/>
        <v>56</v>
      </c>
      <c r="Q3">
        <f t="shared" si="7"/>
        <v>56</v>
      </c>
      <c r="R3">
        <f t="shared" si="7"/>
        <v>56</v>
      </c>
      <c r="S3">
        <f t="shared" si="7"/>
        <v>56</v>
      </c>
      <c r="T3">
        <f t="shared" si="7"/>
        <v>56</v>
      </c>
      <c r="U3">
        <f t="shared" ref="U3:Z3" si="8">SUM(U5:U231)</f>
        <v>56</v>
      </c>
      <c r="V3">
        <f t="shared" si="8"/>
        <v>56</v>
      </c>
      <c r="W3">
        <f t="shared" si="8"/>
        <v>56</v>
      </c>
      <c r="X3">
        <f t="shared" si="8"/>
        <v>56</v>
      </c>
      <c r="Y3">
        <f t="shared" si="8"/>
        <v>56</v>
      </c>
      <c r="Z3">
        <f t="shared" si="8"/>
        <v>56</v>
      </c>
      <c r="AA3">
        <f t="shared" ref="AA3:BW3" si="9">SUM(AA5:AA231)</f>
        <v>56</v>
      </c>
      <c r="AB3">
        <f t="shared" si="9"/>
        <v>56</v>
      </c>
      <c r="AC3">
        <f t="shared" si="9"/>
        <v>56</v>
      </c>
      <c r="AD3">
        <f t="shared" si="9"/>
        <v>49</v>
      </c>
      <c r="AE3">
        <f t="shared" si="9"/>
        <v>56</v>
      </c>
      <c r="AF3">
        <f t="shared" si="9"/>
        <v>56</v>
      </c>
      <c r="AG3">
        <f t="shared" si="9"/>
        <v>56</v>
      </c>
      <c r="AH3">
        <f t="shared" si="9"/>
        <v>56</v>
      </c>
      <c r="AI3">
        <f t="shared" si="9"/>
        <v>56</v>
      </c>
      <c r="AJ3">
        <f t="shared" si="9"/>
        <v>56</v>
      </c>
      <c r="AK3">
        <f t="shared" si="9"/>
        <v>56</v>
      </c>
      <c r="AL3">
        <f t="shared" si="9"/>
        <v>56</v>
      </c>
      <c r="AM3">
        <f t="shared" si="9"/>
        <v>56</v>
      </c>
      <c r="AN3">
        <f t="shared" si="9"/>
        <v>56</v>
      </c>
      <c r="AO3">
        <f t="shared" si="9"/>
        <v>56</v>
      </c>
      <c r="AP3">
        <f t="shared" si="9"/>
        <v>56</v>
      </c>
      <c r="AQ3">
        <f t="shared" si="9"/>
        <v>49</v>
      </c>
      <c r="AR3">
        <f t="shared" si="9"/>
        <v>56</v>
      </c>
      <c r="AS3">
        <f t="shared" si="9"/>
        <v>56</v>
      </c>
      <c r="AT3">
        <f t="shared" si="9"/>
        <v>56</v>
      </c>
      <c r="AU3">
        <f t="shared" si="9"/>
        <v>56</v>
      </c>
      <c r="AV3">
        <f t="shared" si="9"/>
        <v>56</v>
      </c>
      <c r="AW3">
        <f t="shared" si="9"/>
        <v>56</v>
      </c>
      <c r="AX3">
        <f t="shared" si="9"/>
        <v>56</v>
      </c>
      <c r="AY3">
        <f t="shared" si="9"/>
        <v>56</v>
      </c>
      <c r="AZ3">
        <f t="shared" si="9"/>
        <v>56</v>
      </c>
      <c r="BA3">
        <f t="shared" si="9"/>
        <v>56</v>
      </c>
      <c r="BB3">
        <f t="shared" si="9"/>
        <v>56</v>
      </c>
      <c r="BC3">
        <f t="shared" si="9"/>
        <v>56</v>
      </c>
      <c r="BD3">
        <f t="shared" si="9"/>
        <v>27</v>
      </c>
      <c r="BE3">
        <f t="shared" si="9"/>
        <v>56</v>
      </c>
      <c r="BF3">
        <f t="shared" si="9"/>
        <v>56</v>
      </c>
      <c r="BG3">
        <f t="shared" si="9"/>
        <v>56</v>
      </c>
      <c r="BH3">
        <f t="shared" si="9"/>
        <v>56</v>
      </c>
      <c r="BI3">
        <f t="shared" si="9"/>
        <v>56</v>
      </c>
      <c r="BJ3">
        <f t="shared" si="9"/>
        <v>42</v>
      </c>
      <c r="BK3">
        <f t="shared" si="9"/>
        <v>49</v>
      </c>
      <c r="BL3">
        <f t="shared" si="9"/>
        <v>56</v>
      </c>
      <c r="BM3">
        <f t="shared" si="9"/>
        <v>56</v>
      </c>
      <c r="BN3">
        <f t="shared" si="9"/>
        <v>56</v>
      </c>
      <c r="BO3">
        <f t="shared" si="9"/>
        <v>56</v>
      </c>
      <c r="BP3">
        <f t="shared" si="9"/>
        <v>56</v>
      </c>
      <c r="BQ3">
        <f t="shared" si="9"/>
        <v>56</v>
      </c>
      <c r="BR3">
        <f t="shared" si="9"/>
        <v>56</v>
      </c>
      <c r="BS3">
        <f t="shared" si="9"/>
        <v>56</v>
      </c>
      <c r="BT3">
        <f t="shared" si="9"/>
        <v>56</v>
      </c>
      <c r="BU3">
        <f t="shared" si="9"/>
        <v>56</v>
      </c>
      <c r="BV3">
        <f t="shared" si="9"/>
        <v>56</v>
      </c>
      <c r="BW3">
        <f t="shared" si="9"/>
        <v>56</v>
      </c>
    </row>
    <row r="4" spans="1:77" x14ac:dyDescent="0.2">
      <c r="G4">
        <f>MAX(G5:G259)</f>
        <v>12</v>
      </c>
      <c r="H4">
        <f>MAX(H5:H259)</f>
        <v>11</v>
      </c>
      <c r="I4">
        <f>MAX(I5:I259)</f>
        <v>12</v>
      </c>
      <c r="J4">
        <f>MAX(J5:J259)</f>
        <v>11</v>
      </c>
      <c r="K4">
        <f>MAX(K5:K259)</f>
        <v>11</v>
      </c>
      <c r="L4">
        <f t="shared" ref="L4" si="10">MAX(L5:L231)</f>
        <v>10</v>
      </c>
      <c r="M4">
        <f t="shared" ref="M4:N4" si="11">MAX(M5:M231)</f>
        <v>12</v>
      </c>
      <c r="N4">
        <f t="shared" si="11"/>
        <v>9</v>
      </c>
      <c r="O4">
        <f t="shared" ref="O4:T4" si="12">MAX(O5:O231)</f>
        <v>11</v>
      </c>
      <c r="P4">
        <f t="shared" si="12"/>
        <v>10</v>
      </c>
      <c r="Q4">
        <f t="shared" si="12"/>
        <v>12</v>
      </c>
      <c r="R4">
        <f t="shared" si="12"/>
        <v>11</v>
      </c>
      <c r="S4">
        <f t="shared" si="12"/>
        <v>9</v>
      </c>
      <c r="T4">
        <f t="shared" si="12"/>
        <v>12</v>
      </c>
      <c r="U4">
        <f t="shared" ref="U4:Z4" si="13">MAX(U5:U231)</f>
        <v>10</v>
      </c>
      <c r="V4">
        <f t="shared" si="13"/>
        <v>10</v>
      </c>
      <c r="W4">
        <f t="shared" si="13"/>
        <v>9</v>
      </c>
      <c r="X4">
        <f t="shared" si="13"/>
        <v>10</v>
      </c>
      <c r="Y4">
        <f t="shared" si="13"/>
        <v>11</v>
      </c>
      <c r="Z4">
        <f t="shared" si="13"/>
        <v>9</v>
      </c>
      <c r="AA4">
        <f t="shared" ref="AA4:AF4" si="14">MAX(AA5:AA231)</f>
        <v>10</v>
      </c>
      <c r="AB4">
        <f t="shared" si="14"/>
        <v>11</v>
      </c>
      <c r="AC4">
        <f t="shared" si="14"/>
        <v>9</v>
      </c>
      <c r="AD4">
        <f t="shared" si="14"/>
        <v>9</v>
      </c>
      <c r="AE4">
        <f t="shared" si="14"/>
        <v>10</v>
      </c>
      <c r="AF4">
        <f t="shared" si="14"/>
        <v>11</v>
      </c>
      <c r="AG4">
        <f t="shared" ref="AG4:BW4" si="15">MAX(AG5:AG194)</f>
        <v>11</v>
      </c>
      <c r="AH4">
        <f t="shared" si="15"/>
        <v>9</v>
      </c>
      <c r="AI4">
        <f t="shared" si="15"/>
        <v>11</v>
      </c>
      <c r="AJ4">
        <f t="shared" si="15"/>
        <v>9</v>
      </c>
      <c r="AK4">
        <f t="shared" si="15"/>
        <v>10</v>
      </c>
      <c r="AL4">
        <f t="shared" si="15"/>
        <v>11</v>
      </c>
      <c r="AM4">
        <f t="shared" si="15"/>
        <v>12</v>
      </c>
      <c r="AN4">
        <f t="shared" si="15"/>
        <v>11</v>
      </c>
      <c r="AO4">
        <f t="shared" si="15"/>
        <v>11</v>
      </c>
      <c r="AP4">
        <f t="shared" si="15"/>
        <v>12</v>
      </c>
      <c r="AQ4">
        <f t="shared" si="15"/>
        <v>10</v>
      </c>
      <c r="AR4">
        <f t="shared" si="15"/>
        <v>10</v>
      </c>
      <c r="AS4">
        <f t="shared" si="15"/>
        <v>10</v>
      </c>
      <c r="AT4">
        <f t="shared" si="15"/>
        <v>12</v>
      </c>
      <c r="AU4">
        <f t="shared" si="15"/>
        <v>11</v>
      </c>
      <c r="AV4">
        <f t="shared" si="15"/>
        <v>12</v>
      </c>
      <c r="AW4">
        <f t="shared" si="15"/>
        <v>9</v>
      </c>
      <c r="AX4">
        <f t="shared" si="15"/>
        <v>13</v>
      </c>
      <c r="AY4">
        <f t="shared" si="15"/>
        <v>11</v>
      </c>
      <c r="AZ4">
        <f t="shared" si="15"/>
        <v>11</v>
      </c>
      <c r="BA4">
        <f t="shared" si="15"/>
        <v>12</v>
      </c>
      <c r="BB4">
        <f t="shared" si="15"/>
        <v>12</v>
      </c>
      <c r="BC4">
        <f t="shared" si="15"/>
        <v>11</v>
      </c>
      <c r="BD4">
        <f t="shared" si="15"/>
        <v>7</v>
      </c>
      <c r="BE4">
        <f t="shared" si="15"/>
        <v>13</v>
      </c>
      <c r="BF4">
        <f t="shared" si="15"/>
        <v>11</v>
      </c>
      <c r="BG4">
        <f t="shared" si="15"/>
        <v>10</v>
      </c>
      <c r="BH4">
        <f t="shared" si="15"/>
        <v>10</v>
      </c>
      <c r="BI4">
        <f t="shared" si="15"/>
        <v>11</v>
      </c>
      <c r="BJ4">
        <f t="shared" si="15"/>
        <v>9</v>
      </c>
      <c r="BK4">
        <f t="shared" si="15"/>
        <v>9</v>
      </c>
      <c r="BL4">
        <f t="shared" si="15"/>
        <v>11</v>
      </c>
      <c r="BM4">
        <f t="shared" si="15"/>
        <v>11</v>
      </c>
      <c r="BN4">
        <f t="shared" si="15"/>
        <v>12</v>
      </c>
      <c r="BO4">
        <f t="shared" si="15"/>
        <v>10</v>
      </c>
      <c r="BP4">
        <f t="shared" si="15"/>
        <v>13</v>
      </c>
      <c r="BQ4">
        <f t="shared" si="15"/>
        <v>9</v>
      </c>
      <c r="BR4">
        <f t="shared" si="15"/>
        <v>11</v>
      </c>
      <c r="BS4">
        <f t="shared" si="15"/>
        <v>10</v>
      </c>
      <c r="BT4">
        <f t="shared" si="15"/>
        <v>12</v>
      </c>
      <c r="BU4">
        <f t="shared" si="15"/>
        <v>9</v>
      </c>
      <c r="BV4">
        <f t="shared" si="15"/>
        <v>13</v>
      </c>
      <c r="BW4">
        <f t="shared" si="15"/>
        <v>11</v>
      </c>
    </row>
    <row r="5" spans="1:77" x14ac:dyDescent="0.2">
      <c r="A5" s="8" t="s">
        <v>81</v>
      </c>
      <c r="B5">
        <v>3</v>
      </c>
      <c r="C5">
        <f t="shared" ref="C5:C35" si="16">SUM(F5:DN5)</f>
        <v>113</v>
      </c>
      <c r="D5">
        <f t="shared" ref="D5:D29" si="17">SUM(F5:BW5)/AVERAGE(F5:BW5)</f>
        <v>15</v>
      </c>
      <c r="E5" s="7">
        <f t="shared" ref="E5:E35" si="18">AVERAGE(F5:BW5)</f>
        <v>7.5333333333333332</v>
      </c>
      <c r="H5">
        <v>4</v>
      </c>
      <c r="L5">
        <v>10</v>
      </c>
      <c r="M5">
        <v>8</v>
      </c>
      <c r="N5">
        <v>9</v>
      </c>
      <c r="O5">
        <v>9</v>
      </c>
      <c r="P5">
        <v>5</v>
      </c>
      <c r="Q5">
        <v>7</v>
      </c>
      <c r="R5" s="1">
        <v>11</v>
      </c>
      <c r="S5">
        <v>7</v>
      </c>
      <c r="T5">
        <v>7</v>
      </c>
      <c r="AA5">
        <v>6</v>
      </c>
      <c r="AC5">
        <v>8</v>
      </c>
      <c r="AE5">
        <v>6</v>
      </c>
      <c r="AF5" s="1">
        <v>11</v>
      </c>
      <c r="AG5">
        <v>5</v>
      </c>
      <c r="BY5" s="1" t="str">
        <f t="shared" ref="BY5:BY68" si="19">A5</f>
        <v>Kibble DJ</v>
      </c>
    </row>
    <row r="6" spans="1:77" x14ac:dyDescent="0.2">
      <c r="A6" s="8" t="s">
        <v>199</v>
      </c>
      <c r="B6">
        <v>1</v>
      </c>
      <c r="C6">
        <f t="shared" si="16"/>
        <v>85</v>
      </c>
      <c r="D6">
        <f t="shared" si="17"/>
        <v>11</v>
      </c>
      <c r="E6" s="7">
        <f t="shared" si="18"/>
        <v>7.7272727272727275</v>
      </c>
      <c r="M6">
        <v>8</v>
      </c>
      <c r="V6">
        <v>6</v>
      </c>
      <c r="W6">
        <v>9</v>
      </c>
      <c r="Z6">
        <v>9</v>
      </c>
      <c r="AA6">
        <v>9</v>
      </c>
      <c r="AC6">
        <v>6</v>
      </c>
      <c r="AF6">
        <v>7</v>
      </c>
      <c r="AI6">
        <v>7</v>
      </c>
      <c r="AJ6" s="1">
        <v>9</v>
      </c>
      <c r="AK6">
        <v>10</v>
      </c>
      <c r="AL6">
        <v>5</v>
      </c>
      <c r="BY6" s="1" t="str">
        <f t="shared" si="19"/>
        <v>Williams CN</v>
      </c>
    </row>
    <row r="7" spans="1:77" x14ac:dyDescent="0.2">
      <c r="A7" s="8" t="s">
        <v>56</v>
      </c>
      <c r="B7">
        <v>3</v>
      </c>
      <c r="C7">
        <f t="shared" si="16"/>
        <v>78</v>
      </c>
      <c r="D7">
        <f t="shared" si="17"/>
        <v>9</v>
      </c>
      <c r="E7" s="7">
        <f t="shared" si="18"/>
        <v>8.6666666666666661</v>
      </c>
      <c r="BF7">
        <v>9</v>
      </c>
      <c r="BJ7">
        <v>8</v>
      </c>
      <c r="BK7" s="1">
        <v>9</v>
      </c>
      <c r="BL7" s="1">
        <v>11</v>
      </c>
      <c r="BM7">
        <v>9</v>
      </c>
      <c r="BN7">
        <v>10</v>
      </c>
      <c r="BO7">
        <v>8</v>
      </c>
      <c r="BP7">
        <v>5</v>
      </c>
      <c r="BQ7">
        <v>9</v>
      </c>
      <c r="BY7" s="1" t="str">
        <f t="shared" si="19"/>
        <v>Prichard DMC</v>
      </c>
    </row>
    <row r="8" spans="1:77" x14ac:dyDescent="0.2">
      <c r="A8" s="8" t="s">
        <v>12</v>
      </c>
      <c r="B8">
        <v>1</v>
      </c>
      <c r="C8">
        <f t="shared" si="16"/>
        <v>67</v>
      </c>
      <c r="D8">
        <f t="shared" si="17"/>
        <v>9</v>
      </c>
      <c r="E8" s="7">
        <f t="shared" si="18"/>
        <v>7.4444444444444446</v>
      </c>
      <c r="H8">
        <v>7</v>
      </c>
      <c r="J8">
        <v>9</v>
      </c>
      <c r="K8">
        <v>9</v>
      </c>
      <c r="O8">
        <v>6</v>
      </c>
      <c r="P8">
        <v>6</v>
      </c>
      <c r="R8">
        <v>9</v>
      </c>
      <c r="AU8">
        <v>4</v>
      </c>
      <c r="AV8" s="1">
        <v>12</v>
      </c>
      <c r="AX8">
        <v>5</v>
      </c>
      <c r="BY8" s="1" t="str">
        <f t="shared" si="19"/>
        <v>Ormerod M</v>
      </c>
    </row>
    <row r="9" spans="1:77" x14ac:dyDescent="0.2">
      <c r="A9" s="8" t="s">
        <v>69</v>
      </c>
      <c r="B9">
        <v>4</v>
      </c>
      <c r="C9">
        <f t="shared" si="16"/>
        <v>64</v>
      </c>
      <c r="D9">
        <f t="shared" si="17"/>
        <v>8</v>
      </c>
      <c r="E9" s="7">
        <f t="shared" si="18"/>
        <v>8</v>
      </c>
      <c r="P9">
        <v>5</v>
      </c>
      <c r="Q9">
        <v>8</v>
      </c>
      <c r="R9">
        <v>5</v>
      </c>
      <c r="S9" s="1">
        <v>9</v>
      </c>
      <c r="T9">
        <v>7</v>
      </c>
      <c r="U9" s="1">
        <v>10</v>
      </c>
      <c r="BI9" s="1">
        <v>11</v>
      </c>
      <c r="BJ9" s="1">
        <v>9</v>
      </c>
      <c r="BK9" s="1"/>
      <c r="BY9" s="1" t="str">
        <f t="shared" si="19"/>
        <v>Murray M</v>
      </c>
    </row>
    <row r="10" spans="1:77" x14ac:dyDescent="0.2">
      <c r="A10" s="8" t="s">
        <v>154</v>
      </c>
      <c r="B10">
        <v>2</v>
      </c>
      <c r="C10">
        <f t="shared" si="16"/>
        <v>63</v>
      </c>
      <c r="D10">
        <f t="shared" si="17"/>
        <v>9</v>
      </c>
      <c r="E10" s="7">
        <f t="shared" si="18"/>
        <v>7</v>
      </c>
      <c r="H10">
        <v>3</v>
      </c>
      <c r="N10">
        <v>8</v>
      </c>
      <c r="O10" s="1">
        <v>11</v>
      </c>
      <c r="Q10">
        <v>6</v>
      </c>
      <c r="X10">
        <v>8</v>
      </c>
      <c r="Y10">
        <v>5</v>
      </c>
      <c r="AF10">
        <v>9</v>
      </c>
      <c r="AG10">
        <v>4</v>
      </c>
      <c r="AH10" s="1">
        <v>9</v>
      </c>
      <c r="BY10" s="1" t="str">
        <f t="shared" si="19"/>
        <v>Harrison-Wood D</v>
      </c>
    </row>
    <row r="11" spans="1:77" x14ac:dyDescent="0.2">
      <c r="A11" s="8" t="s">
        <v>190</v>
      </c>
      <c r="C11">
        <f t="shared" si="16"/>
        <v>48</v>
      </c>
      <c r="D11">
        <f t="shared" si="17"/>
        <v>7</v>
      </c>
      <c r="E11" s="7">
        <f t="shared" si="18"/>
        <v>6.8571428571428568</v>
      </c>
      <c r="T11">
        <v>4</v>
      </c>
      <c r="AH11">
        <v>6</v>
      </c>
      <c r="AI11">
        <v>7</v>
      </c>
      <c r="AN11">
        <v>4</v>
      </c>
      <c r="AO11">
        <v>8</v>
      </c>
      <c r="AT11">
        <v>8</v>
      </c>
      <c r="AY11">
        <v>11</v>
      </c>
      <c r="BY11" s="1" t="str">
        <f t="shared" si="19"/>
        <v>Vincent IG</v>
      </c>
    </row>
    <row r="12" spans="1:77" x14ac:dyDescent="0.2">
      <c r="A12" s="8" t="s">
        <v>10</v>
      </c>
      <c r="C12">
        <f t="shared" si="16"/>
        <v>48</v>
      </c>
      <c r="D12">
        <f t="shared" si="17"/>
        <v>8</v>
      </c>
      <c r="E12" s="7">
        <f t="shared" si="18"/>
        <v>6</v>
      </c>
      <c r="BK12">
        <v>2</v>
      </c>
      <c r="BP12">
        <v>8</v>
      </c>
      <c r="BQ12">
        <v>7</v>
      </c>
      <c r="BR12">
        <v>6</v>
      </c>
      <c r="BS12">
        <v>6</v>
      </c>
      <c r="BT12">
        <v>7</v>
      </c>
      <c r="BU12">
        <v>9</v>
      </c>
      <c r="BW12">
        <v>3</v>
      </c>
      <c r="BY12" s="1" t="str">
        <f t="shared" si="19"/>
        <v>Warwick JG</v>
      </c>
    </row>
    <row r="13" spans="1:77" x14ac:dyDescent="0.2">
      <c r="A13" s="8" t="s">
        <v>144</v>
      </c>
      <c r="B13">
        <v>1</v>
      </c>
      <c r="C13">
        <f t="shared" si="16"/>
        <v>48</v>
      </c>
      <c r="D13">
        <f t="shared" si="17"/>
        <v>5</v>
      </c>
      <c r="E13" s="7">
        <f t="shared" si="18"/>
        <v>9.6</v>
      </c>
      <c r="Q13">
        <v>11</v>
      </c>
      <c r="V13">
        <v>10</v>
      </c>
      <c r="AO13">
        <v>10</v>
      </c>
      <c r="AP13">
        <v>7</v>
      </c>
      <c r="AQ13" s="1">
        <v>10</v>
      </c>
      <c r="BY13" s="1" t="str">
        <f t="shared" si="19"/>
        <v>Goacher DJ</v>
      </c>
    </row>
    <row r="14" spans="1:77" x14ac:dyDescent="0.2">
      <c r="A14" s="8" t="s">
        <v>141</v>
      </c>
      <c r="C14">
        <f t="shared" si="16"/>
        <v>47</v>
      </c>
      <c r="D14">
        <f t="shared" si="17"/>
        <v>6</v>
      </c>
      <c r="E14" s="7">
        <f t="shared" si="18"/>
        <v>7.833333333333333</v>
      </c>
      <c r="U14">
        <v>5</v>
      </c>
      <c r="AA14">
        <v>8</v>
      </c>
      <c r="AD14">
        <v>8</v>
      </c>
      <c r="AK14">
        <v>9</v>
      </c>
      <c r="AM14">
        <v>8</v>
      </c>
      <c r="AR14">
        <v>9</v>
      </c>
      <c r="BY14" s="1" t="str">
        <f t="shared" si="19"/>
        <v>Gaunt DL</v>
      </c>
    </row>
    <row r="15" spans="1:77" x14ac:dyDescent="0.2">
      <c r="A15" s="8" t="s">
        <v>116</v>
      </c>
      <c r="B15">
        <v>2</v>
      </c>
      <c r="C15">
        <f t="shared" si="16"/>
        <v>47</v>
      </c>
      <c r="D15">
        <f t="shared" si="17"/>
        <v>7</v>
      </c>
      <c r="E15" s="7">
        <f t="shared" si="18"/>
        <v>6.7142857142857144</v>
      </c>
      <c r="BL15">
        <v>4</v>
      </c>
      <c r="BM15">
        <v>5</v>
      </c>
      <c r="BP15">
        <v>6</v>
      </c>
      <c r="BR15">
        <v>9</v>
      </c>
      <c r="BS15">
        <v>10</v>
      </c>
      <c r="BU15">
        <v>9</v>
      </c>
      <c r="BV15">
        <v>4</v>
      </c>
      <c r="BY15" s="1" t="str">
        <f t="shared" si="19"/>
        <v>Cave GE</v>
      </c>
    </row>
    <row r="16" spans="1:77" x14ac:dyDescent="0.2">
      <c r="A16" s="8" t="s">
        <v>385</v>
      </c>
      <c r="C16">
        <f t="shared" si="16"/>
        <v>44</v>
      </c>
      <c r="D16">
        <f t="shared" si="17"/>
        <v>6</v>
      </c>
      <c r="E16" s="7">
        <f t="shared" si="18"/>
        <v>7.333333333333333</v>
      </c>
      <c r="H16">
        <v>7</v>
      </c>
      <c r="K16">
        <v>8</v>
      </c>
      <c r="L16">
        <v>8</v>
      </c>
      <c r="M16">
        <v>7</v>
      </c>
      <c r="N16">
        <v>8</v>
      </c>
      <c r="AK16">
        <v>6</v>
      </c>
      <c r="BY16" s="1" t="str">
        <f t="shared" si="19"/>
        <v>McDiarmid AJ Miss</v>
      </c>
    </row>
    <row r="17" spans="1:77" x14ac:dyDescent="0.2">
      <c r="A17" s="8" t="s">
        <v>155</v>
      </c>
      <c r="C17">
        <f t="shared" si="16"/>
        <v>43</v>
      </c>
      <c r="D17">
        <f t="shared" si="17"/>
        <v>6</v>
      </c>
      <c r="E17" s="7">
        <f t="shared" si="18"/>
        <v>7.166666666666667</v>
      </c>
      <c r="Y17">
        <v>3</v>
      </c>
      <c r="AB17">
        <v>8</v>
      </c>
      <c r="AD17">
        <v>8</v>
      </c>
      <c r="AE17">
        <v>7</v>
      </c>
      <c r="AF17">
        <v>11</v>
      </c>
      <c r="AG17">
        <v>6</v>
      </c>
      <c r="BY17" s="1" t="str">
        <f t="shared" si="19"/>
        <v>Heap MEW</v>
      </c>
    </row>
    <row r="18" spans="1:77" x14ac:dyDescent="0.2">
      <c r="A18" s="8" t="s">
        <v>31</v>
      </c>
      <c r="B18">
        <v>1</v>
      </c>
      <c r="C18">
        <f t="shared" si="16"/>
        <v>40</v>
      </c>
      <c r="D18">
        <f t="shared" si="17"/>
        <v>5</v>
      </c>
      <c r="E18" s="7">
        <f t="shared" si="18"/>
        <v>8</v>
      </c>
      <c r="AV18">
        <v>5</v>
      </c>
      <c r="AX18">
        <v>6</v>
      </c>
      <c r="BM18">
        <v>10</v>
      </c>
      <c r="BT18">
        <v>12</v>
      </c>
      <c r="BU18">
        <v>7</v>
      </c>
      <c r="BY18" s="1" t="str">
        <f t="shared" si="19"/>
        <v>Jackson GEP</v>
      </c>
    </row>
    <row r="19" spans="1:77" x14ac:dyDescent="0.2">
      <c r="A19" s="8" t="s">
        <v>167</v>
      </c>
      <c r="C19">
        <f t="shared" si="16"/>
        <v>40</v>
      </c>
      <c r="D19">
        <f t="shared" si="17"/>
        <v>5</v>
      </c>
      <c r="E19" s="7">
        <f t="shared" si="18"/>
        <v>8</v>
      </c>
      <c r="AD19">
        <v>6</v>
      </c>
      <c r="AG19">
        <v>10</v>
      </c>
      <c r="AJ19">
        <v>8</v>
      </c>
      <c r="AM19">
        <v>8</v>
      </c>
      <c r="AR19">
        <v>8</v>
      </c>
      <c r="BY19" s="1" t="str">
        <f t="shared" si="19"/>
        <v>Mrozinski AJ</v>
      </c>
    </row>
    <row r="20" spans="1:77" x14ac:dyDescent="0.2">
      <c r="A20" s="8" t="s">
        <v>156</v>
      </c>
      <c r="B20">
        <v>2</v>
      </c>
      <c r="C20">
        <f t="shared" si="16"/>
        <v>40</v>
      </c>
      <c r="D20">
        <f t="shared" si="17"/>
        <v>5</v>
      </c>
      <c r="E20" s="7">
        <f t="shared" si="18"/>
        <v>8</v>
      </c>
      <c r="R20">
        <v>7</v>
      </c>
      <c r="S20">
        <v>8</v>
      </c>
      <c r="Z20" s="1">
        <v>9</v>
      </c>
      <c r="AK20">
        <v>5</v>
      </c>
      <c r="AL20" s="1">
        <v>11</v>
      </c>
      <c r="BY20" s="1" t="str">
        <f t="shared" si="19"/>
        <v>Hector JD</v>
      </c>
    </row>
    <row r="21" spans="1:77" x14ac:dyDescent="0.2">
      <c r="A21" s="8" t="s">
        <v>148</v>
      </c>
      <c r="C21">
        <f t="shared" si="16"/>
        <v>39</v>
      </c>
      <c r="D21">
        <f t="shared" si="17"/>
        <v>6</v>
      </c>
      <c r="E21" s="7">
        <f t="shared" si="18"/>
        <v>6.5</v>
      </c>
      <c r="W21">
        <v>9</v>
      </c>
      <c r="X21">
        <v>5</v>
      </c>
      <c r="AH21">
        <v>7</v>
      </c>
      <c r="AP21">
        <v>4</v>
      </c>
      <c r="AT21">
        <v>8</v>
      </c>
      <c r="AU21">
        <v>6</v>
      </c>
      <c r="BY21" s="1" t="str">
        <f t="shared" si="19"/>
        <v>Guest JE</v>
      </c>
    </row>
    <row r="22" spans="1:77" x14ac:dyDescent="0.2">
      <c r="A22" s="8" t="s">
        <v>27</v>
      </c>
      <c r="C22">
        <f t="shared" si="16"/>
        <v>38</v>
      </c>
      <c r="D22">
        <f t="shared" si="17"/>
        <v>5</v>
      </c>
      <c r="E22" s="7">
        <f t="shared" si="18"/>
        <v>7.6</v>
      </c>
      <c r="T22">
        <v>6</v>
      </c>
      <c r="Y22">
        <v>8</v>
      </c>
      <c r="AJ22">
        <v>6</v>
      </c>
      <c r="AM22">
        <v>9</v>
      </c>
      <c r="AS22">
        <v>9</v>
      </c>
      <c r="BY22" s="1" t="str">
        <f t="shared" si="19"/>
        <v>Smith PL</v>
      </c>
    </row>
    <row r="23" spans="1:77" x14ac:dyDescent="0.2">
      <c r="A23" s="8" t="s">
        <v>179</v>
      </c>
      <c r="C23">
        <f t="shared" si="16"/>
        <v>38</v>
      </c>
      <c r="D23">
        <f t="shared" si="17"/>
        <v>5</v>
      </c>
      <c r="E23" s="7">
        <f t="shared" si="18"/>
        <v>7.6</v>
      </c>
      <c r="BS23">
        <v>9</v>
      </c>
      <c r="BT23">
        <v>8</v>
      </c>
      <c r="BU23">
        <v>6</v>
      </c>
      <c r="BV23">
        <v>5</v>
      </c>
      <c r="BW23">
        <v>10</v>
      </c>
      <c r="BY23" s="1" t="str">
        <f t="shared" si="19"/>
        <v>Spencer Ell M</v>
      </c>
    </row>
    <row r="24" spans="1:77" x14ac:dyDescent="0.2">
      <c r="A24" s="8" t="s">
        <v>113</v>
      </c>
      <c r="B24">
        <v>1</v>
      </c>
      <c r="C24">
        <f t="shared" si="16"/>
        <v>38</v>
      </c>
      <c r="D24">
        <f t="shared" si="17"/>
        <v>8</v>
      </c>
      <c r="E24" s="7">
        <f t="shared" si="18"/>
        <v>4.75</v>
      </c>
      <c r="AZ24">
        <v>6</v>
      </c>
      <c r="BA24">
        <v>5</v>
      </c>
      <c r="BD24">
        <v>7</v>
      </c>
      <c r="BK24">
        <v>3</v>
      </c>
      <c r="BL24">
        <v>4</v>
      </c>
      <c r="BN24">
        <v>6</v>
      </c>
      <c r="BO24">
        <v>5</v>
      </c>
      <c r="BP24">
        <v>2</v>
      </c>
      <c r="BY24" s="1" t="str">
        <f t="shared" si="19"/>
        <v>Camroux AV</v>
      </c>
    </row>
    <row r="25" spans="1:77" x14ac:dyDescent="0.2">
      <c r="A25" s="8" t="s">
        <v>563</v>
      </c>
      <c r="C25">
        <f t="shared" si="16"/>
        <v>38</v>
      </c>
      <c r="D25">
        <f t="shared" si="17"/>
        <v>6</v>
      </c>
      <c r="E25" s="7">
        <f t="shared" si="18"/>
        <v>6.333333333333333</v>
      </c>
      <c r="H25">
        <v>6</v>
      </c>
      <c r="J25">
        <v>8</v>
      </c>
      <c r="K25">
        <v>8</v>
      </c>
      <c r="P25">
        <v>6</v>
      </c>
      <c r="Q25">
        <v>2</v>
      </c>
      <c r="R25">
        <v>8</v>
      </c>
      <c r="BY25" s="1" t="str">
        <f t="shared" si="19"/>
        <v>Rigge PK</v>
      </c>
    </row>
    <row r="26" spans="1:77" x14ac:dyDescent="0.2">
      <c r="A26" s="8" t="s">
        <v>244</v>
      </c>
      <c r="C26">
        <f t="shared" si="16"/>
        <v>37</v>
      </c>
      <c r="D26">
        <f t="shared" si="17"/>
        <v>5</v>
      </c>
      <c r="E26" s="7">
        <f t="shared" si="18"/>
        <v>7.4</v>
      </c>
      <c r="BB26">
        <v>4</v>
      </c>
      <c r="BG26">
        <v>8</v>
      </c>
      <c r="BH26">
        <v>8</v>
      </c>
      <c r="BI26">
        <v>7</v>
      </c>
      <c r="BL26">
        <v>10</v>
      </c>
      <c r="BY26" s="1" t="str">
        <f t="shared" si="19"/>
        <v>Hallett PD</v>
      </c>
    </row>
    <row r="27" spans="1:77" x14ac:dyDescent="0.2">
      <c r="A27" s="8" t="s">
        <v>38</v>
      </c>
      <c r="B27">
        <v>2</v>
      </c>
      <c r="C27">
        <f t="shared" si="16"/>
        <v>36</v>
      </c>
      <c r="D27">
        <f t="shared" si="17"/>
        <v>4</v>
      </c>
      <c r="E27" s="7">
        <f t="shared" si="18"/>
        <v>9</v>
      </c>
      <c r="AE27" s="1">
        <v>10</v>
      </c>
      <c r="AG27" s="1">
        <v>11</v>
      </c>
      <c r="AH27">
        <v>7</v>
      </c>
      <c r="AI27">
        <v>8</v>
      </c>
      <c r="BY27" s="1" t="str">
        <f t="shared" si="19"/>
        <v>Duckworth ET</v>
      </c>
    </row>
    <row r="28" spans="1:77" x14ac:dyDescent="0.2">
      <c r="A28" s="8" t="s">
        <v>235</v>
      </c>
      <c r="C28">
        <f t="shared" si="16"/>
        <v>36</v>
      </c>
      <c r="D28">
        <f t="shared" si="17"/>
        <v>5</v>
      </c>
      <c r="E28" s="7">
        <f t="shared" si="18"/>
        <v>7.2</v>
      </c>
      <c r="BH28">
        <v>8</v>
      </c>
      <c r="BI28">
        <v>8</v>
      </c>
      <c r="BK28">
        <v>9</v>
      </c>
      <c r="BL28">
        <v>7</v>
      </c>
      <c r="BN28">
        <v>4</v>
      </c>
      <c r="BY28" s="1" t="str">
        <f t="shared" si="19"/>
        <v>Godby RA</v>
      </c>
    </row>
    <row r="29" spans="1:77" x14ac:dyDescent="0.2">
      <c r="A29" s="8" t="s">
        <v>44</v>
      </c>
      <c r="C29">
        <f t="shared" si="16"/>
        <v>35</v>
      </c>
      <c r="D29">
        <f t="shared" si="17"/>
        <v>5</v>
      </c>
      <c r="E29" s="7">
        <f t="shared" si="18"/>
        <v>7</v>
      </c>
      <c r="AW29">
        <v>8</v>
      </c>
      <c r="BA29">
        <v>6</v>
      </c>
      <c r="BB29">
        <v>9</v>
      </c>
      <c r="BD29">
        <v>6</v>
      </c>
      <c r="BE29">
        <v>6</v>
      </c>
      <c r="BY29" s="1" t="str">
        <f t="shared" si="19"/>
        <v>Wheeler JA</v>
      </c>
    </row>
    <row r="30" spans="1:77" x14ac:dyDescent="0.2">
      <c r="A30" s="1" t="s">
        <v>67</v>
      </c>
      <c r="C30">
        <f t="shared" si="16"/>
        <v>35</v>
      </c>
      <c r="D30">
        <f>COUNT(F30:BW30)</f>
        <v>5</v>
      </c>
      <c r="E30" s="7">
        <f t="shared" si="18"/>
        <v>7</v>
      </c>
      <c r="P30">
        <v>8</v>
      </c>
      <c r="R30">
        <v>9</v>
      </c>
      <c r="U30">
        <v>6</v>
      </c>
      <c r="W30">
        <v>6</v>
      </c>
      <c r="Z30">
        <v>6</v>
      </c>
      <c r="BY30" s="1" t="str">
        <f t="shared" si="19"/>
        <v>Nick DJ</v>
      </c>
    </row>
    <row r="31" spans="1:77" x14ac:dyDescent="0.2">
      <c r="A31" s="8" t="s">
        <v>371</v>
      </c>
      <c r="B31">
        <v>1</v>
      </c>
      <c r="C31">
        <f t="shared" si="16"/>
        <v>35</v>
      </c>
      <c r="D31">
        <f>SUM(F31:BW31)/AVERAGE(F31:BW31)</f>
        <v>4</v>
      </c>
      <c r="E31" s="7">
        <f t="shared" si="18"/>
        <v>8.75</v>
      </c>
      <c r="G31">
        <v>5</v>
      </c>
      <c r="H31">
        <v>10</v>
      </c>
      <c r="I31">
        <v>8</v>
      </c>
      <c r="M31" s="1">
        <v>12</v>
      </c>
      <c r="AU31" s="1"/>
      <c r="BY31" s="1" t="str">
        <f t="shared" si="19"/>
        <v>Wilkinson RJ</v>
      </c>
    </row>
    <row r="32" spans="1:77" x14ac:dyDescent="0.2">
      <c r="A32" s="8" t="s">
        <v>84</v>
      </c>
      <c r="B32">
        <v>1</v>
      </c>
      <c r="C32">
        <f t="shared" si="16"/>
        <v>34</v>
      </c>
      <c r="D32">
        <f>SUM(F32:BW32)/AVERAGE(F32:BW32)</f>
        <v>4</v>
      </c>
      <c r="E32" s="7">
        <f t="shared" si="18"/>
        <v>8.5</v>
      </c>
      <c r="AJ32">
        <v>5</v>
      </c>
      <c r="AL32">
        <v>9</v>
      </c>
      <c r="AM32">
        <v>9</v>
      </c>
      <c r="AO32" s="1">
        <v>11</v>
      </c>
      <c r="BY32" s="1" t="str">
        <f t="shared" si="19"/>
        <v>Landor FJR</v>
      </c>
    </row>
    <row r="33" spans="1:77" x14ac:dyDescent="0.2">
      <c r="A33" s="1" t="s">
        <v>168</v>
      </c>
      <c r="C33">
        <f t="shared" si="16"/>
        <v>34</v>
      </c>
      <c r="D33">
        <f>COUNT(F33:BW33)</f>
        <v>5</v>
      </c>
      <c r="E33" s="7">
        <f t="shared" si="18"/>
        <v>6.8</v>
      </c>
      <c r="U33">
        <v>10</v>
      </c>
      <c r="W33">
        <v>6</v>
      </c>
      <c r="Z33">
        <v>8</v>
      </c>
      <c r="AA33">
        <v>3</v>
      </c>
      <c r="AB33">
        <v>7</v>
      </c>
      <c r="BY33" s="1" t="str">
        <f t="shared" si="19"/>
        <v>Mundy D</v>
      </c>
    </row>
    <row r="34" spans="1:77" x14ac:dyDescent="0.2">
      <c r="A34" s="8" t="s">
        <v>152</v>
      </c>
      <c r="B34">
        <v>1</v>
      </c>
      <c r="C34">
        <f t="shared" si="16"/>
        <v>33</v>
      </c>
      <c r="D34">
        <f>SUM(F34:BW34)/AVERAGE(F34:BW34)</f>
        <v>4</v>
      </c>
      <c r="E34" s="7">
        <f t="shared" si="18"/>
        <v>8.25</v>
      </c>
      <c r="BC34">
        <v>3</v>
      </c>
      <c r="BE34">
        <v>10</v>
      </c>
      <c r="BG34">
        <v>10</v>
      </c>
      <c r="BH34">
        <v>10</v>
      </c>
      <c r="BY34" s="1" t="str">
        <f t="shared" si="19"/>
        <v>Hamilton-Miller DJV</v>
      </c>
    </row>
    <row r="35" spans="1:77" x14ac:dyDescent="0.2">
      <c r="A35" s="8" t="s">
        <v>79</v>
      </c>
      <c r="C35">
        <f t="shared" si="16"/>
        <v>33</v>
      </c>
      <c r="D35">
        <f>SUM(F35:BW35)/AVERAGE(F35:BW35)</f>
        <v>5</v>
      </c>
      <c r="E35" s="7">
        <f t="shared" si="18"/>
        <v>6.6</v>
      </c>
      <c r="BN35">
        <v>4</v>
      </c>
      <c r="BO35">
        <v>6</v>
      </c>
      <c r="BP35">
        <v>7</v>
      </c>
      <c r="BQ35">
        <v>8</v>
      </c>
      <c r="BR35">
        <v>8</v>
      </c>
      <c r="BY35" s="1" t="str">
        <f t="shared" si="19"/>
        <v>Karmel AD</v>
      </c>
    </row>
    <row r="36" spans="1:77" x14ac:dyDescent="0.2">
      <c r="A36" s="1" t="s">
        <v>562</v>
      </c>
      <c r="B36" s="6"/>
      <c r="C36">
        <f>SUM(F36:BE36)</f>
        <v>33</v>
      </c>
      <c r="D36">
        <f>COUNT(F36:BE36)</f>
        <v>5</v>
      </c>
      <c r="E36" s="3">
        <f>AVERAGE(F36:BE36)</f>
        <v>6.6</v>
      </c>
      <c r="G36">
        <v>6</v>
      </c>
      <c r="L36">
        <v>9</v>
      </c>
      <c r="N36">
        <v>7</v>
      </c>
      <c r="O36">
        <v>8</v>
      </c>
      <c r="X36">
        <v>3</v>
      </c>
      <c r="BF36" s="1"/>
      <c r="BY36" s="1" t="str">
        <f t="shared" si="19"/>
        <v>Hayes SM Mrs</v>
      </c>
    </row>
    <row r="37" spans="1:77" x14ac:dyDescent="0.2">
      <c r="A37" s="8" t="s">
        <v>585</v>
      </c>
      <c r="C37">
        <f t="shared" ref="C37:C46" si="20">SUM(F37:DN37)</f>
        <v>32</v>
      </c>
      <c r="D37">
        <f t="shared" ref="D37:D46" si="21">SUM(F37:BW37)/AVERAGE(F37:BW37)</f>
        <v>5</v>
      </c>
      <c r="E37" s="7">
        <f t="shared" ref="E37:E46" si="22">AVERAGE(F37:BW37)</f>
        <v>6.4</v>
      </c>
      <c r="BQ37">
        <v>9</v>
      </c>
      <c r="BS37">
        <v>8</v>
      </c>
      <c r="BT37">
        <v>5</v>
      </c>
      <c r="BU37">
        <v>6</v>
      </c>
      <c r="BW37">
        <v>4</v>
      </c>
      <c r="BY37" s="1" t="str">
        <f t="shared" si="19"/>
        <v>de la Nougerede VA</v>
      </c>
    </row>
    <row r="38" spans="1:77" x14ac:dyDescent="0.2">
      <c r="A38" s="8" t="s">
        <v>77</v>
      </c>
      <c r="C38">
        <f t="shared" si="20"/>
        <v>32</v>
      </c>
      <c r="D38">
        <f t="shared" si="21"/>
        <v>5</v>
      </c>
      <c r="E38" s="7">
        <f t="shared" si="22"/>
        <v>6.4</v>
      </c>
      <c r="X38">
        <v>9</v>
      </c>
      <c r="Z38">
        <v>6</v>
      </c>
      <c r="AA38">
        <v>4</v>
      </c>
      <c r="AD38">
        <v>4</v>
      </c>
      <c r="AE38">
        <v>9</v>
      </c>
      <c r="BY38" s="1" t="str">
        <f t="shared" si="19"/>
        <v>Magee DJ</v>
      </c>
    </row>
    <row r="39" spans="1:77" x14ac:dyDescent="0.2">
      <c r="A39" s="8" t="s">
        <v>89</v>
      </c>
      <c r="C39">
        <f t="shared" si="20"/>
        <v>32</v>
      </c>
      <c r="D39">
        <f t="shared" si="21"/>
        <v>8</v>
      </c>
      <c r="E39" s="7">
        <f t="shared" si="22"/>
        <v>4</v>
      </c>
      <c r="U39">
        <v>4</v>
      </c>
      <c r="V39">
        <v>5</v>
      </c>
      <c r="W39">
        <v>5</v>
      </c>
      <c r="X39">
        <v>3</v>
      </c>
      <c r="Y39">
        <v>5</v>
      </c>
      <c r="Z39">
        <v>7</v>
      </c>
      <c r="AB39">
        <v>2</v>
      </c>
      <c r="AL39">
        <v>1</v>
      </c>
      <c r="BY39" s="1" t="str">
        <f t="shared" si="19"/>
        <v>Jenkins RS</v>
      </c>
    </row>
    <row r="40" spans="1:77" x14ac:dyDescent="0.2">
      <c r="A40" s="8" t="s">
        <v>514</v>
      </c>
      <c r="C40">
        <f t="shared" si="20"/>
        <v>31</v>
      </c>
      <c r="D40">
        <f t="shared" si="21"/>
        <v>5</v>
      </c>
      <c r="E40" s="7">
        <f t="shared" si="22"/>
        <v>6.2</v>
      </c>
      <c r="BC40">
        <v>6</v>
      </c>
      <c r="BE40">
        <v>7</v>
      </c>
      <c r="BF40">
        <v>7</v>
      </c>
      <c r="BG40">
        <v>5</v>
      </c>
      <c r="BI40">
        <v>6</v>
      </c>
      <c r="BY40" s="1" t="str">
        <f t="shared" si="19"/>
        <v>Tyrwhitt-Drake E</v>
      </c>
    </row>
    <row r="41" spans="1:77" x14ac:dyDescent="0.2">
      <c r="A41" s="8" t="s">
        <v>32</v>
      </c>
      <c r="C41">
        <f t="shared" si="20"/>
        <v>31</v>
      </c>
      <c r="D41">
        <f t="shared" si="21"/>
        <v>3</v>
      </c>
      <c r="E41" s="7">
        <f t="shared" si="22"/>
        <v>10.333333333333334</v>
      </c>
      <c r="G41">
        <v>11</v>
      </c>
      <c r="AO41">
        <v>10</v>
      </c>
      <c r="AP41">
        <v>10</v>
      </c>
      <c r="BY41" s="1" t="str">
        <f t="shared" si="19"/>
        <v>Dawson JP</v>
      </c>
    </row>
    <row r="42" spans="1:77" x14ac:dyDescent="0.2">
      <c r="A42" s="8" t="s">
        <v>229</v>
      </c>
      <c r="B42">
        <v>1</v>
      </c>
      <c r="C42">
        <f t="shared" si="20"/>
        <v>30</v>
      </c>
      <c r="D42">
        <f t="shared" si="21"/>
        <v>4</v>
      </c>
      <c r="E42" s="7">
        <f t="shared" si="22"/>
        <v>7.5</v>
      </c>
      <c r="S42">
        <v>7</v>
      </c>
      <c r="V42">
        <v>10</v>
      </c>
      <c r="AQ42">
        <v>3</v>
      </c>
      <c r="AR42" s="1">
        <v>10</v>
      </c>
      <c r="BY42" s="1" t="str">
        <f t="shared" si="19"/>
        <v>French MR</v>
      </c>
    </row>
    <row r="43" spans="1:77" x14ac:dyDescent="0.2">
      <c r="A43" s="8" t="s">
        <v>561</v>
      </c>
      <c r="B43">
        <v>1</v>
      </c>
      <c r="C43">
        <f t="shared" si="20"/>
        <v>29</v>
      </c>
      <c r="D43">
        <f t="shared" si="21"/>
        <v>3</v>
      </c>
      <c r="E43" s="7">
        <f t="shared" si="22"/>
        <v>9.6666666666666661</v>
      </c>
      <c r="BM43">
        <v>11</v>
      </c>
      <c r="BN43">
        <v>8</v>
      </c>
      <c r="BO43">
        <v>10</v>
      </c>
      <c r="BY43" s="1" t="str">
        <f t="shared" si="19"/>
        <v>Fidler PJM</v>
      </c>
    </row>
    <row r="44" spans="1:77" x14ac:dyDescent="0.2">
      <c r="A44" s="8" t="s">
        <v>521</v>
      </c>
      <c r="C44">
        <f t="shared" si="20"/>
        <v>28</v>
      </c>
      <c r="D44">
        <f t="shared" si="21"/>
        <v>4</v>
      </c>
      <c r="E44" s="7">
        <f t="shared" si="22"/>
        <v>7</v>
      </c>
      <c r="BP44">
        <v>6</v>
      </c>
      <c r="BQ44">
        <v>9</v>
      </c>
      <c r="BR44">
        <v>7</v>
      </c>
      <c r="BU44">
        <v>6</v>
      </c>
      <c r="BY44" s="1" t="str">
        <f t="shared" si="19"/>
        <v>Beamish GVG</v>
      </c>
    </row>
    <row r="45" spans="1:77" x14ac:dyDescent="0.2">
      <c r="A45" s="8" t="s">
        <v>103</v>
      </c>
      <c r="C45">
        <f t="shared" si="20"/>
        <v>28</v>
      </c>
      <c r="D45">
        <f t="shared" si="21"/>
        <v>4</v>
      </c>
      <c r="E45" s="7">
        <f t="shared" si="22"/>
        <v>7</v>
      </c>
      <c r="BB45">
        <v>6</v>
      </c>
      <c r="BF45">
        <v>8</v>
      </c>
      <c r="BH45">
        <v>6</v>
      </c>
      <c r="BK45">
        <v>8</v>
      </c>
      <c r="BY45" s="1" t="str">
        <f t="shared" si="19"/>
        <v>Borrett G</v>
      </c>
    </row>
    <row r="46" spans="1:77" x14ac:dyDescent="0.2">
      <c r="A46" s="8" t="s">
        <v>183</v>
      </c>
      <c r="B46">
        <v>1</v>
      </c>
      <c r="C46">
        <f t="shared" si="20"/>
        <v>28</v>
      </c>
      <c r="D46">
        <f t="shared" si="21"/>
        <v>4</v>
      </c>
      <c r="E46" s="7">
        <f t="shared" si="22"/>
        <v>7</v>
      </c>
      <c r="AN46">
        <v>3</v>
      </c>
      <c r="AV46">
        <v>5</v>
      </c>
      <c r="AW46">
        <v>9</v>
      </c>
      <c r="AY46" s="1">
        <v>11</v>
      </c>
      <c r="BY46" s="1" t="str">
        <f t="shared" si="19"/>
        <v>Sykes BC</v>
      </c>
    </row>
    <row r="47" spans="1:77" x14ac:dyDescent="0.2">
      <c r="A47" s="1" t="s">
        <v>119</v>
      </c>
      <c r="B47" s="6"/>
      <c r="C47">
        <f>SUM(F47:BE47)</f>
        <v>28</v>
      </c>
      <c r="D47">
        <f>COUNT(F47:BE47)</f>
        <v>5</v>
      </c>
      <c r="E47" s="3">
        <f>AVERAGE(F47:BE47)</f>
        <v>5.6</v>
      </c>
      <c r="I47">
        <v>6</v>
      </c>
      <c r="J47">
        <v>4</v>
      </c>
      <c r="M47">
        <v>4</v>
      </c>
      <c r="U47">
        <v>5</v>
      </c>
      <c r="X47">
        <v>9</v>
      </c>
      <c r="BF47" s="1"/>
      <c r="BY47" s="1" t="str">
        <f t="shared" si="19"/>
        <v>Cordingley P</v>
      </c>
    </row>
    <row r="48" spans="1:77" x14ac:dyDescent="0.2">
      <c r="A48" s="8" t="s">
        <v>88</v>
      </c>
      <c r="C48">
        <f t="shared" ref="C48:C79" si="23">SUM(F48:DN48)</f>
        <v>27</v>
      </c>
      <c r="D48">
        <f>SUM(F48:BW48)/AVERAGE(F48:BW48)</f>
        <v>3</v>
      </c>
      <c r="E48" s="7">
        <f t="shared" ref="E48:E79" si="24">AVERAGE(F48:BW48)</f>
        <v>9</v>
      </c>
      <c r="AJ48">
        <v>8</v>
      </c>
      <c r="AK48">
        <v>10</v>
      </c>
      <c r="AL48">
        <v>9</v>
      </c>
      <c r="BY48" s="1" t="str">
        <f t="shared" si="19"/>
        <v>Liddiard GS</v>
      </c>
    </row>
    <row r="49" spans="1:77" x14ac:dyDescent="0.2">
      <c r="A49" s="8" t="s">
        <v>66</v>
      </c>
      <c r="C49">
        <f t="shared" si="23"/>
        <v>26</v>
      </c>
      <c r="D49">
        <f>SUM(F49:BW49)/AVERAGE(F49:BW49)</f>
        <v>3</v>
      </c>
      <c r="E49" s="7">
        <f t="shared" si="24"/>
        <v>8.6666666666666661</v>
      </c>
      <c r="AN49">
        <v>9</v>
      </c>
      <c r="AX49">
        <v>8</v>
      </c>
      <c r="AY49">
        <v>9</v>
      </c>
      <c r="BY49" s="1" t="str">
        <f t="shared" si="19"/>
        <v>Noble GW</v>
      </c>
    </row>
    <row r="50" spans="1:77" x14ac:dyDescent="0.2">
      <c r="A50" s="8" t="s">
        <v>308</v>
      </c>
      <c r="B50">
        <v>1</v>
      </c>
      <c r="C50">
        <f t="shared" si="23"/>
        <v>25</v>
      </c>
      <c r="D50">
        <f>SUM(F50:BW50)/AVERAGE(F50:BW50)</f>
        <v>3</v>
      </c>
      <c r="E50" s="7">
        <f t="shared" si="24"/>
        <v>8.3333333333333339</v>
      </c>
      <c r="Q50" s="1">
        <v>12</v>
      </c>
      <c r="S50">
        <v>6</v>
      </c>
      <c r="T50">
        <v>7</v>
      </c>
      <c r="BY50" s="1" t="str">
        <f t="shared" si="19"/>
        <v>Higgins GM Miss</v>
      </c>
    </row>
    <row r="51" spans="1:77" x14ac:dyDescent="0.2">
      <c r="A51" s="1" t="s">
        <v>492</v>
      </c>
      <c r="B51">
        <v>1</v>
      </c>
      <c r="C51">
        <f t="shared" si="23"/>
        <v>25</v>
      </c>
      <c r="D51">
        <f>COUNT(F51:BW51)</f>
        <v>3</v>
      </c>
      <c r="E51" s="7">
        <f t="shared" si="24"/>
        <v>8.3333333333333339</v>
      </c>
      <c r="I51">
        <v>7</v>
      </c>
      <c r="K51" s="1">
        <v>11</v>
      </c>
      <c r="L51">
        <v>7</v>
      </c>
      <c r="BY51" s="1" t="str">
        <f t="shared" si="19"/>
        <v>Hallam O</v>
      </c>
    </row>
    <row r="52" spans="1:77" x14ac:dyDescent="0.2">
      <c r="A52" s="8" t="s">
        <v>104</v>
      </c>
      <c r="B52">
        <v>2</v>
      </c>
      <c r="C52">
        <f t="shared" si="23"/>
        <v>24</v>
      </c>
      <c r="D52">
        <f>SUM(F52:BW52)/AVERAGE(F52:BW52)</f>
        <v>2</v>
      </c>
      <c r="E52" s="7">
        <f t="shared" si="24"/>
        <v>12</v>
      </c>
      <c r="AN52" s="1">
        <v>11</v>
      </c>
      <c r="AX52" s="1">
        <v>13</v>
      </c>
      <c r="BY52" s="1" t="str">
        <f t="shared" si="19"/>
        <v>Bond ID</v>
      </c>
    </row>
    <row r="53" spans="1:77" x14ac:dyDescent="0.2">
      <c r="A53" s="1" t="s">
        <v>256</v>
      </c>
      <c r="C53">
        <f t="shared" si="23"/>
        <v>24</v>
      </c>
      <c r="D53">
        <f>COUNT(F53:BW53)</f>
        <v>3</v>
      </c>
      <c r="E53" s="7">
        <f t="shared" si="24"/>
        <v>8</v>
      </c>
      <c r="G53">
        <v>10</v>
      </c>
      <c r="Q53">
        <v>8</v>
      </c>
      <c r="Y53">
        <v>6</v>
      </c>
      <c r="BY53" s="1" t="str">
        <f t="shared" si="19"/>
        <v>Wicks JH</v>
      </c>
    </row>
    <row r="54" spans="1:77" x14ac:dyDescent="0.2">
      <c r="A54" s="8" t="s">
        <v>272</v>
      </c>
      <c r="B54">
        <v>1</v>
      </c>
      <c r="C54">
        <f t="shared" si="23"/>
        <v>23</v>
      </c>
      <c r="D54">
        <f>SUM(F54:BW54)/AVERAGE(F54:BW54)</f>
        <v>2</v>
      </c>
      <c r="E54" s="7">
        <f t="shared" si="24"/>
        <v>11.5</v>
      </c>
      <c r="BV54">
        <v>12</v>
      </c>
      <c r="BW54" s="1">
        <v>11</v>
      </c>
      <c r="BY54" s="1" t="str">
        <f t="shared" si="19"/>
        <v>Beamish DW</v>
      </c>
    </row>
    <row r="55" spans="1:77" x14ac:dyDescent="0.2">
      <c r="A55" s="8" t="s">
        <v>59</v>
      </c>
      <c r="B55">
        <v>0.5</v>
      </c>
      <c r="C55">
        <f t="shared" si="23"/>
        <v>23</v>
      </c>
      <c r="D55">
        <f>SUM(F55:BW55)/AVERAGE(F55:BW55)</f>
        <v>4</v>
      </c>
      <c r="E55" s="7">
        <f t="shared" si="24"/>
        <v>5.75</v>
      </c>
      <c r="AD55" s="1">
        <v>9</v>
      </c>
      <c r="AF55">
        <v>3</v>
      </c>
      <c r="AI55">
        <v>6</v>
      </c>
      <c r="AJ55">
        <v>5</v>
      </c>
      <c r="BY55" s="1" t="str">
        <f t="shared" si="19"/>
        <v>Patmore CJ</v>
      </c>
    </row>
    <row r="56" spans="1:77" x14ac:dyDescent="0.2">
      <c r="A56" s="8" t="s">
        <v>140</v>
      </c>
      <c r="C56">
        <f t="shared" si="23"/>
        <v>23</v>
      </c>
      <c r="D56">
        <f>SUM(F56:BW56)/AVERAGE(F56:BW56)</f>
        <v>5</v>
      </c>
      <c r="E56" s="7">
        <f t="shared" si="24"/>
        <v>4.5999999999999996</v>
      </c>
      <c r="M56">
        <v>5</v>
      </c>
      <c r="R56">
        <v>5</v>
      </c>
      <c r="S56">
        <v>8</v>
      </c>
      <c r="AD56">
        <v>2</v>
      </c>
      <c r="AF56">
        <v>3</v>
      </c>
      <c r="BY56" s="1" t="str">
        <f t="shared" si="19"/>
        <v>Gale GK</v>
      </c>
    </row>
    <row r="57" spans="1:77" x14ac:dyDescent="0.2">
      <c r="A57" s="1" t="s">
        <v>363</v>
      </c>
      <c r="C57">
        <f t="shared" si="23"/>
        <v>23</v>
      </c>
      <c r="D57">
        <f>COUNT(F57:BW57)</f>
        <v>3</v>
      </c>
      <c r="E57" s="7">
        <f t="shared" si="24"/>
        <v>7.666666666666667</v>
      </c>
      <c r="L57">
        <v>9</v>
      </c>
      <c r="P57">
        <v>9</v>
      </c>
      <c r="AB57">
        <v>5</v>
      </c>
      <c r="BY57" s="1" t="str">
        <f t="shared" si="19"/>
        <v>Lines IG</v>
      </c>
    </row>
    <row r="58" spans="1:77" x14ac:dyDescent="0.2">
      <c r="A58" s="8" t="s">
        <v>90</v>
      </c>
      <c r="B58">
        <v>1</v>
      </c>
      <c r="C58">
        <f t="shared" si="23"/>
        <v>22</v>
      </c>
      <c r="D58">
        <f t="shared" ref="D58:D80" si="25">SUM(F58:BW58)/AVERAGE(F58:BW58)</f>
        <v>2</v>
      </c>
      <c r="E58" s="7">
        <f t="shared" si="24"/>
        <v>11</v>
      </c>
      <c r="AT58" s="1">
        <v>12</v>
      </c>
      <c r="AU58">
        <v>10</v>
      </c>
      <c r="BY58" s="1" t="str">
        <f t="shared" si="19"/>
        <v>Irwin CJ</v>
      </c>
    </row>
    <row r="59" spans="1:77" x14ac:dyDescent="0.2">
      <c r="A59" s="8" t="s">
        <v>86</v>
      </c>
      <c r="C59">
        <f t="shared" si="23"/>
        <v>22</v>
      </c>
      <c r="D59">
        <f t="shared" si="25"/>
        <v>3</v>
      </c>
      <c r="E59" s="7">
        <f t="shared" si="24"/>
        <v>7.333333333333333</v>
      </c>
      <c r="AF59">
        <v>8</v>
      </c>
      <c r="AG59">
        <v>7</v>
      </c>
      <c r="AI59">
        <v>7</v>
      </c>
      <c r="BY59" s="1" t="str">
        <f t="shared" si="19"/>
        <v>Leggate ATR</v>
      </c>
    </row>
    <row r="60" spans="1:77" x14ac:dyDescent="0.2">
      <c r="A60" s="8" t="s">
        <v>166</v>
      </c>
      <c r="C60">
        <f t="shared" si="23"/>
        <v>22</v>
      </c>
      <c r="D60">
        <f t="shared" si="25"/>
        <v>3</v>
      </c>
      <c r="E60" s="7">
        <f t="shared" si="24"/>
        <v>7.333333333333333</v>
      </c>
      <c r="BG60">
        <v>9</v>
      </c>
      <c r="BJ60">
        <v>6</v>
      </c>
      <c r="BK60">
        <v>7</v>
      </c>
      <c r="BY60" s="1" t="str">
        <f t="shared" si="19"/>
        <v>Moore WE</v>
      </c>
    </row>
    <row r="61" spans="1:77" x14ac:dyDescent="0.2">
      <c r="A61" s="8" t="s">
        <v>15</v>
      </c>
      <c r="B61">
        <v>0.5</v>
      </c>
      <c r="C61">
        <f t="shared" si="23"/>
        <v>22</v>
      </c>
      <c r="D61">
        <f t="shared" si="25"/>
        <v>3</v>
      </c>
      <c r="E61" s="7">
        <f t="shared" si="24"/>
        <v>7.333333333333333</v>
      </c>
      <c r="AB61">
        <v>8</v>
      </c>
      <c r="AC61">
        <v>5</v>
      </c>
      <c r="AD61" s="1">
        <v>9</v>
      </c>
      <c r="BY61" s="1" t="str">
        <f t="shared" si="19"/>
        <v>Taylor P</v>
      </c>
    </row>
    <row r="62" spans="1:77" x14ac:dyDescent="0.2">
      <c r="A62" s="8" t="s">
        <v>786</v>
      </c>
      <c r="B62">
        <v>1</v>
      </c>
      <c r="C62">
        <f t="shared" si="23"/>
        <v>22</v>
      </c>
      <c r="D62">
        <f t="shared" si="25"/>
        <v>3</v>
      </c>
      <c r="E62" s="7">
        <f t="shared" si="24"/>
        <v>7.333333333333333</v>
      </c>
      <c r="I62">
        <v>4</v>
      </c>
      <c r="L62">
        <v>6</v>
      </c>
      <c r="AP62" s="1">
        <v>12</v>
      </c>
      <c r="BY62" s="1" t="str">
        <f t="shared" si="19"/>
        <v>Cornelius DA Miss (Lines DA Mrs)</v>
      </c>
    </row>
    <row r="63" spans="1:77" x14ac:dyDescent="0.2">
      <c r="A63" s="8" t="s">
        <v>40</v>
      </c>
      <c r="C63">
        <f t="shared" si="23"/>
        <v>22</v>
      </c>
      <c r="D63">
        <f t="shared" si="25"/>
        <v>3</v>
      </c>
      <c r="E63" s="7">
        <f t="shared" si="24"/>
        <v>7.333333333333333</v>
      </c>
      <c r="G63">
        <v>4</v>
      </c>
      <c r="AQ63">
        <v>8</v>
      </c>
      <c r="AT63">
        <v>10</v>
      </c>
      <c r="BY63" s="1" t="str">
        <f t="shared" si="19"/>
        <v>Davis EJ</v>
      </c>
    </row>
    <row r="64" spans="1:77" x14ac:dyDescent="0.2">
      <c r="A64" s="8" t="s">
        <v>94</v>
      </c>
      <c r="B64">
        <v>1</v>
      </c>
      <c r="C64">
        <f t="shared" si="23"/>
        <v>20</v>
      </c>
      <c r="D64">
        <f t="shared" si="25"/>
        <v>2</v>
      </c>
      <c r="E64" s="7">
        <f t="shared" si="24"/>
        <v>10</v>
      </c>
      <c r="AB64" s="1">
        <v>11</v>
      </c>
      <c r="AE64">
        <v>9</v>
      </c>
      <c r="BY64" s="1" t="str">
        <f t="shared" si="19"/>
        <v>Aiton KMH</v>
      </c>
    </row>
    <row r="65" spans="1:77" x14ac:dyDescent="0.2">
      <c r="A65" s="8" t="s">
        <v>61</v>
      </c>
      <c r="B65">
        <v>1</v>
      </c>
      <c r="C65">
        <f t="shared" si="23"/>
        <v>20</v>
      </c>
      <c r="D65">
        <f t="shared" si="25"/>
        <v>2</v>
      </c>
      <c r="E65" s="7">
        <f t="shared" si="24"/>
        <v>10</v>
      </c>
      <c r="AK65" s="1">
        <v>10</v>
      </c>
      <c r="AN65">
        <v>10</v>
      </c>
      <c r="BY65" s="1" t="str">
        <f t="shared" si="19"/>
        <v>Palmer LJ</v>
      </c>
    </row>
    <row r="66" spans="1:77" x14ac:dyDescent="0.2">
      <c r="A66" s="8" t="s">
        <v>49</v>
      </c>
      <c r="B66">
        <v>1</v>
      </c>
      <c r="C66">
        <f t="shared" si="23"/>
        <v>20</v>
      </c>
      <c r="D66">
        <f t="shared" si="25"/>
        <v>2</v>
      </c>
      <c r="E66" s="7">
        <f t="shared" si="24"/>
        <v>10</v>
      </c>
      <c r="BA66">
        <v>9</v>
      </c>
      <c r="BC66">
        <v>11</v>
      </c>
      <c r="BY66" s="1" t="str">
        <f t="shared" si="19"/>
        <v>Robinson JN</v>
      </c>
    </row>
    <row r="67" spans="1:77" x14ac:dyDescent="0.2">
      <c r="A67" s="8" t="s">
        <v>528</v>
      </c>
      <c r="B67">
        <v>1</v>
      </c>
      <c r="C67">
        <f t="shared" si="23"/>
        <v>20</v>
      </c>
      <c r="D67">
        <f t="shared" si="25"/>
        <v>2</v>
      </c>
      <c r="E67" s="7">
        <f t="shared" si="24"/>
        <v>10</v>
      </c>
      <c r="AV67">
        <v>9</v>
      </c>
      <c r="AZ67" s="1">
        <v>11</v>
      </c>
      <c r="BY67" s="1" t="str">
        <f t="shared" si="19"/>
        <v>Tapp SA</v>
      </c>
    </row>
    <row r="68" spans="1:77" x14ac:dyDescent="0.2">
      <c r="A68" s="8" t="s">
        <v>252</v>
      </c>
      <c r="C68">
        <f t="shared" si="23"/>
        <v>20</v>
      </c>
      <c r="D68">
        <f t="shared" si="25"/>
        <v>3</v>
      </c>
      <c r="E68" s="7">
        <f t="shared" si="24"/>
        <v>6.666666666666667</v>
      </c>
      <c r="AW68">
        <v>4</v>
      </c>
      <c r="AY68">
        <v>8</v>
      </c>
      <c r="AZ68">
        <v>8</v>
      </c>
      <c r="BY68" s="1" t="str">
        <f t="shared" si="19"/>
        <v>Cousins CHJ</v>
      </c>
    </row>
    <row r="69" spans="1:77" x14ac:dyDescent="0.2">
      <c r="A69" s="8" t="s">
        <v>513</v>
      </c>
      <c r="C69">
        <f t="shared" si="23"/>
        <v>20</v>
      </c>
      <c r="D69">
        <f t="shared" si="25"/>
        <v>3</v>
      </c>
      <c r="E69" s="7">
        <f t="shared" si="24"/>
        <v>6.666666666666667</v>
      </c>
      <c r="AS69">
        <v>5</v>
      </c>
      <c r="AW69">
        <v>8</v>
      </c>
      <c r="AX69">
        <v>7</v>
      </c>
      <c r="BY69" s="1" t="str">
        <f t="shared" ref="BY69:BY132" si="26">A69</f>
        <v>Stevens MJ</v>
      </c>
    </row>
    <row r="70" spans="1:77" x14ac:dyDescent="0.2">
      <c r="A70" s="8" t="s">
        <v>194</v>
      </c>
      <c r="C70">
        <f t="shared" si="23"/>
        <v>20</v>
      </c>
      <c r="D70">
        <f t="shared" si="25"/>
        <v>3</v>
      </c>
      <c r="E70" s="7">
        <f t="shared" si="24"/>
        <v>6.666666666666667</v>
      </c>
      <c r="BI70">
        <v>6</v>
      </c>
      <c r="BS70">
        <v>6</v>
      </c>
      <c r="BT70">
        <v>8</v>
      </c>
      <c r="BY70" s="1" t="str">
        <f t="shared" si="26"/>
        <v>Warwick EJ Miss</v>
      </c>
    </row>
    <row r="71" spans="1:77" x14ac:dyDescent="0.2">
      <c r="A71" s="8" t="s">
        <v>588</v>
      </c>
      <c r="B71">
        <v>1</v>
      </c>
      <c r="C71">
        <f t="shared" si="23"/>
        <v>19</v>
      </c>
      <c r="D71">
        <f t="shared" si="25"/>
        <v>2</v>
      </c>
      <c r="E71" s="7">
        <f t="shared" si="24"/>
        <v>9.5</v>
      </c>
      <c r="BF71" s="1">
        <v>11</v>
      </c>
      <c r="BG71">
        <v>8</v>
      </c>
      <c r="BY71" s="1" t="str">
        <f t="shared" si="26"/>
        <v>Sundius-Smith J Mrs</v>
      </c>
    </row>
    <row r="72" spans="1:77" x14ac:dyDescent="0.2">
      <c r="A72" s="1" t="s">
        <v>343</v>
      </c>
      <c r="B72">
        <v>2</v>
      </c>
      <c r="C72">
        <f t="shared" si="23"/>
        <v>19</v>
      </c>
      <c r="D72">
        <f t="shared" si="25"/>
        <v>2</v>
      </c>
      <c r="E72" s="7">
        <f t="shared" si="24"/>
        <v>9.5</v>
      </c>
      <c r="AA72" s="1">
        <v>10</v>
      </c>
      <c r="AC72" s="1">
        <v>9</v>
      </c>
      <c r="BY72" s="1" t="str">
        <f t="shared" si="26"/>
        <v>Wilkins TJD</v>
      </c>
    </row>
    <row r="73" spans="1:77" x14ac:dyDescent="0.2">
      <c r="A73" s="8" t="s">
        <v>147</v>
      </c>
      <c r="C73">
        <f t="shared" si="23"/>
        <v>19</v>
      </c>
      <c r="D73">
        <f t="shared" si="25"/>
        <v>3</v>
      </c>
      <c r="E73" s="7">
        <f t="shared" si="24"/>
        <v>6.333333333333333</v>
      </c>
      <c r="AJ73">
        <v>9</v>
      </c>
      <c r="AK73">
        <v>6</v>
      </c>
      <c r="AO73">
        <v>4</v>
      </c>
      <c r="BY73" s="1" t="str">
        <f t="shared" si="26"/>
        <v>Gregory AK</v>
      </c>
    </row>
    <row r="74" spans="1:77" x14ac:dyDescent="0.2">
      <c r="A74" s="8" t="s">
        <v>230</v>
      </c>
      <c r="C74">
        <f t="shared" si="23"/>
        <v>18</v>
      </c>
      <c r="D74">
        <f t="shared" si="25"/>
        <v>2</v>
      </c>
      <c r="E74" s="7">
        <f t="shared" si="24"/>
        <v>9</v>
      </c>
      <c r="BA74">
        <v>12</v>
      </c>
      <c r="BI74">
        <v>6</v>
      </c>
      <c r="BY74" s="1" t="str">
        <f t="shared" si="26"/>
        <v>Hands PW</v>
      </c>
    </row>
    <row r="75" spans="1:77" x14ac:dyDescent="0.2">
      <c r="A75" s="8" t="s">
        <v>26</v>
      </c>
      <c r="B75">
        <v>1</v>
      </c>
      <c r="C75">
        <f t="shared" si="23"/>
        <v>18</v>
      </c>
      <c r="D75">
        <f t="shared" si="25"/>
        <v>2</v>
      </c>
      <c r="E75" s="7">
        <f t="shared" si="24"/>
        <v>9</v>
      </c>
      <c r="BN75" s="1">
        <v>12</v>
      </c>
      <c r="BO75">
        <v>6</v>
      </c>
      <c r="BY75" s="1" t="str">
        <f t="shared" si="26"/>
        <v>Hicks RO</v>
      </c>
    </row>
    <row r="76" spans="1:77" x14ac:dyDescent="0.2">
      <c r="A76" s="1" t="s">
        <v>188</v>
      </c>
      <c r="B76">
        <v>1</v>
      </c>
      <c r="C76">
        <f t="shared" si="23"/>
        <v>18</v>
      </c>
      <c r="D76">
        <f t="shared" si="25"/>
        <v>2</v>
      </c>
      <c r="E76" s="7">
        <f t="shared" si="24"/>
        <v>9</v>
      </c>
      <c r="Y76" s="1">
        <v>11</v>
      </c>
      <c r="AC76">
        <v>7</v>
      </c>
      <c r="BY76" s="1" t="str">
        <f t="shared" si="26"/>
        <v>Tudor GSJ</v>
      </c>
    </row>
    <row r="77" spans="1:77" x14ac:dyDescent="0.2">
      <c r="A77" s="8" t="s">
        <v>37</v>
      </c>
      <c r="B77">
        <v>1</v>
      </c>
      <c r="C77">
        <f t="shared" si="23"/>
        <v>18</v>
      </c>
      <c r="D77">
        <f t="shared" si="25"/>
        <v>3</v>
      </c>
      <c r="E77" s="7">
        <f t="shared" si="24"/>
        <v>6</v>
      </c>
      <c r="AW77" s="1">
        <v>9</v>
      </c>
      <c r="AX77">
        <v>3</v>
      </c>
      <c r="AY77">
        <v>6</v>
      </c>
      <c r="BY77" s="1" t="str">
        <f t="shared" si="26"/>
        <v>Bell E</v>
      </c>
    </row>
    <row r="78" spans="1:77" x14ac:dyDescent="0.2">
      <c r="A78" s="8" t="s">
        <v>529</v>
      </c>
      <c r="C78">
        <f t="shared" si="23"/>
        <v>18</v>
      </c>
      <c r="D78">
        <f t="shared" si="25"/>
        <v>3</v>
      </c>
      <c r="E78" s="7">
        <f t="shared" si="24"/>
        <v>6</v>
      </c>
      <c r="BT78">
        <v>3</v>
      </c>
      <c r="BV78">
        <v>7</v>
      </c>
      <c r="BW78">
        <v>8</v>
      </c>
      <c r="BY78" s="1" t="str">
        <f t="shared" si="26"/>
        <v>Cobb JW</v>
      </c>
    </row>
    <row r="79" spans="1:77" x14ac:dyDescent="0.2">
      <c r="A79" s="8" t="s">
        <v>83</v>
      </c>
      <c r="C79">
        <f t="shared" si="23"/>
        <v>18</v>
      </c>
      <c r="D79">
        <f t="shared" si="25"/>
        <v>3</v>
      </c>
      <c r="E79" s="7">
        <f t="shared" si="24"/>
        <v>6</v>
      </c>
      <c r="AN79">
        <v>8</v>
      </c>
      <c r="AO79">
        <v>5</v>
      </c>
      <c r="AP79">
        <v>5</v>
      </c>
      <c r="BY79" s="1" t="str">
        <f t="shared" si="26"/>
        <v>Lamb WE</v>
      </c>
    </row>
    <row r="80" spans="1:77" x14ac:dyDescent="0.2">
      <c r="A80" s="8" t="s">
        <v>245</v>
      </c>
      <c r="C80">
        <f t="shared" ref="C80:C111" si="27">SUM(F80:DN80)</f>
        <v>17</v>
      </c>
      <c r="D80">
        <f t="shared" si="25"/>
        <v>2</v>
      </c>
      <c r="E80" s="7">
        <f t="shared" ref="E80:E111" si="28">AVERAGE(F80:BW80)</f>
        <v>8.5</v>
      </c>
      <c r="AS80">
        <v>10</v>
      </c>
      <c r="AT80">
        <v>7</v>
      </c>
      <c r="BY80" s="1" t="str">
        <f t="shared" si="26"/>
        <v>Hyne NG</v>
      </c>
    </row>
    <row r="81" spans="1:77" x14ac:dyDescent="0.2">
      <c r="A81" s="1" t="s">
        <v>42</v>
      </c>
      <c r="C81">
        <f t="shared" si="27"/>
        <v>17</v>
      </c>
      <c r="D81">
        <f>COUNT(F81:BW81)</f>
        <v>2</v>
      </c>
      <c r="E81" s="7">
        <f t="shared" si="28"/>
        <v>8.5</v>
      </c>
      <c r="Y81">
        <v>9</v>
      </c>
      <c r="AA81">
        <v>8</v>
      </c>
      <c r="BY81" s="1" t="str">
        <f t="shared" si="26"/>
        <v>White RK</v>
      </c>
    </row>
    <row r="82" spans="1:77" x14ac:dyDescent="0.2">
      <c r="A82" s="1" t="s">
        <v>200</v>
      </c>
      <c r="C82">
        <f t="shared" si="27"/>
        <v>17</v>
      </c>
      <c r="D82">
        <f>COUNT(F82:BW82)</f>
        <v>2</v>
      </c>
      <c r="E82" s="7">
        <f t="shared" si="28"/>
        <v>8.5</v>
      </c>
      <c r="Y82">
        <v>9</v>
      </c>
      <c r="AA82">
        <v>8</v>
      </c>
      <c r="BY82" s="1" t="str">
        <f t="shared" si="26"/>
        <v>Williams JC</v>
      </c>
    </row>
    <row r="83" spans="1:77" x14ac:dyDescent="0.2">
      <c r="A83" s="8" t="s">
        <v>589</v>
      </c>
      <c r="C83">
        <f t="shared" si="27"/>
        <v>17</v>
      </c>
      <c r="D83">
        <f t="shared" ref="D83:D90" si="29">SUM(F83:BW83)/AVERAGE(F83:BW83)</f>
        <v>3</v>
      </c>
      <c r="E83" s="7">
        <f t="shared" si="28"/>
        <v>5.666666666666667</v>
      </c>
      <c r="BT83">
        <v>5</v>
      </c>
      <c r="BU83">
        <v>5</v>
      </c>
      <c r="BW83">
        <v>7</v>
      </c>
      <c r="BY83" s="1" t="str">
        <f t="shared" si="26"/>
        <v>Ashton W Mrs</v>
      </c>
    </row>
    <row r="84" spans="1:77" x14ac:dyDescent="0.2">
      <c r="A84" s="8" t="s">
        <v>143</v>
      </c>
      <c r="C84">
        <f t="shared" si="27"/>
        <v>17</v>
      </c>
      <c r="D84">
        <f t="shared" si="29"/>
        <v>3</v>
      </c>
      <c r="E84" s="7">
        <f t="shared" si="28"/>
        <v>5.666666666666667</v>
      </c>
      <c r="BD84">
        <v>3</v>
      </c>
      <c r="BF84">
        <v>6</v>
      </c>
      <c r="BH84">
        <v>8</v>
      </c>
      <c r="BY84" s="1" t="str">
        <f t="shared" si="26"/>
        <v>Gladstone WE</v>
      </c>
    </row>
    <row r="85" spans="1:77" x14ac:dyDescent="0.2">
      <c r="A85" s="8" t="s">
        <v>222</v>
      </c>
      <c r="C85">
        <f t="shared" si="27"/>
        <v>17</v>
      </c>
      <c r="D85">
        <f t="shared" si="29"/>
        <v>3</v>
      </c>
      <c r="E85" s="7">
        <f t="shared" si="28"/>
        <v>5.666666666666667</v>
      </c>
      <c r="AB85">
        <v>8</v>
      </c>
      <c r="AC85">
        <v>7</v>
      </c>
      <c r="AE85">
        <v>2</v>
      </c>
      <c r="BY85" s="1" t="str">
        <f t="shared" si="26"/>
        <v>Tibble LG</v>
      </c>
    </row>
    <row r="86" spans="1:77" x14ac:dyDescent="0.2">
      <c r="A86" s="8" t="s">
        <v>158</v>
      </c>
      <c r="C86">
        <f t="shared" si="27"/>
        <v>17</v>
      </c>
      <c r="D86">
        <f t="shared" si="29"/>
        <v>4</v>
      </c>
      <c r="E86" s="7">
        <f t="shared" si="28"/>
        <v>4.25</v>
      </c>
      <c r="AM86">
        <v>1</v>
      </c>
      <c r="AN86">
        <v>5</v>
      </c>
      <c r="AR86">
        <v>7</v>
      </c>
      <c r="AV86">
        <v>4</v>
      </c>
      <c r="BY86" s="1" t="str">
        <f t="shared" si="26"/>
        <v>Hilditch JR</v>
      </c>
    </row>
    <row r="87" spans="1:77" x14ac:dyDescent="0.2">
      <c r="A87" s="8" t="s">
        <v>24</v>
      </c>
      <c r="C87">
        <f t="shared" si="27"/>
        <v>17</v>
      </c>
      <c r="D87">
        <f t="shared" si="29"/>
        <v>2</v>
      </c>
      <c r="E87" s="7">
        <f t="shared" si="28"/>
        <v>8.5</v>
      </c>
      <c r="I87">
        <v>11</v>
      </c>
      <c r="J87">
        <v>6</v>
      </c>
      <c r="BY87" s="1" t="str">
        <f t="shared" si="26"/>
        <v>Johnson C</v>
      </c>
    </row>
    <row r="88" spans="1:77" x14ac:dyDescent="0.2">
      <c r="A88" s="8" t="s">
        <v>150</v>
      </c>
      <c r="C88">
        <f t="shared" si="27"/>
        <v>16</v>
      </c>
      <c r="D88">
        <f t="shared" si="29"/>
        <v>3</v>
      </c>
      <c r="E88" s="7">
        <f t="shared" si="28"/>
        <v>5.333333333333333</v>
      </c>
      <c r="AV88">
        <v>5</v>
      </c>
      <c r="AW88">
        <v>7</v>
      </c>
      <c r="BB88">
        <v>4</v>
      </c>
      <c r="BY88" s="1" t="str">
        <f t="shared" si="26"/>
        <v>Haigh J</v>
      </c>
    </row>
    <row r="89" spans="1:77" x14ac:dyDescent="0.2">
      <c r="A89" s="8" t="s">
        <v>389</v>
      </c>
      <c r="C89">
        <f t="shared" si="27"/>
        <v>16</v>
      </c>
      <c r="D89">
        <f t="shared" si="29"/>
        <v>2</v>
      </c>
      <c r="E89" s="7">
        <f t="shared" si="28"/>
        <v>8</v>
      </c>
      <c r="M89">
        <v>8</v>
      </c>
      <c r="N89">
        <v>8</v>
      </c>
      <c r="BY89" s="1" t="str">
        <f t="shared" si="26"/>
        <v>Murray S</v>
      </c>
    </row>
    <row r="90" spans="1:77" x14ac:dyDescent="0.2">
      <c r="A90" s="8" t="s">
        <v>114</v>
      </c>
      <c r="C90">
        <f t="shared" si="27"/>
        <v>15</v>
      </c>
      <c r="D90">
        <f t="shared" si="29"/>
        <v>2</v>
      </c>
      <c r="E90" s="7">
        <f t="shared" si="28"/>
        <v>7.5</v>
      </c>
      <c r="U90">
        <v>8</v>
      </c>
      <c r="V90">
        <v>7</v>
      </c>
      <c r="BY90" s="1" t="str">
        <f t="shared" si="26"/>
        <v>Castell P</v>
      </c>
    </row>
    <row r="91" spans="1:77" x14ac:dyDescent="0.2">
      <c r="A91" s="1" t="s">
        <v>461</v>
      </c>
      <c r="C91">
        <f t="shared" si="27"/>
        <v>15</v>
      </c>
      <c r="D91">
        <f>COUNT(F91:BW91)</f>
        <v>2</v>
      </c>
      <c r="E91" s="7">
        <f t="shared" si="28"/>
        <v>7.5</v>
      </c>
      <c r="J91">
        <v>6</v>
      </c>
      <c r="K91">
        <v>9</v>
      </c>
      <c r="BY91" s="1" t="str">
        <f t="shared" si="26"/>
        <v>Chang E</v>
      </c>
    </row>
    <row r="92" spans="1:77" x14ac:dyDescent="0.2">
      <c r="A92" s="8" t="s">
        <v>557</v>
      </c>
      <c r="B92">
        <v>1</v>
      </c>
      <c r="C92">
        <f t="shared" si="27"/>
        <v>15</v>
      </c>
      <c r="D92">
        <f t="shared" ref="D92:D110" si="30">SUM(F92:BW92)/AVERAGE(F92:BW92)</f>
        <v>2</v>
      </c>
      <c r="E92" s="7">
        <f t="shared" si="28"/>
        <v>7.5</v>
      </c>
      <c r="I92">
        <v>3</v>
      </c>
      <c r="BB92">
        <v>12</v>
      </c>
      <c r="BY92" s="1" t="str">
        <f t="shared" si="26"/>
        <v>Wright SJH</v>
      </c>
    </row>
    <row r="93" spans="1:77" x14ac:dyDescent="0.2">
      <c r="A93" s="8" t="s">
        <v>107</v>
      </c>
      <c r="C93">
        <f t="shared" si="27"/>
        <v>14</v>
      </c>
      <c r="D93">
        <f t="shared" si="30"/>
        <v>2</v>
      </c>
      <c r="E93" s="7">
        <f t="shared" si="28"/>
        <v>7</v>
      </c>
      <c r="AG93">
        <v>5</v>
      </c>
      <c r="AH93">
        <v>9</v>
      </c>
      <c r="BY93" s="1" t="str">
        <f t="shared" si="26"/>
        <v>Browne TN</v>
      </c>
    </row>
    <row r="94" spans="1:77" x14ac:dyDescent="0.2">
      <c r="A94" s="8" t="s">
        <v>530</v>
      </c>
      <c r="C94">
        <f t="shared" si="27"/>
        <v>14</v>
      </c>
      <c r="D94">
        <f t="shared" si="30"/>
        <v>2</v>
      </c>
      <c r="E94" s="7">
        <f t="shared" si="28"/>
        <v>7</v>
      </c>
      <c r="BU94">
        <v>8</v>
      </c>
      <c r="BV94">
        <v>6</v>
      </c>
      <c r="BY94" s="1" t="str">
        <f t="shared" si="26"/>
        <v>Faulkner R</v>
      </c>
    </row>
    <row r="95" spans="1:77" x14ac:dyDescent="0.2">
      <c r="A95" s="8" t="s">
        <v>333</v>
      </c>
      <c r="B95">
        <v>1</v>
      </c>
      <c r="C95">
        <f t="shared" si="27"/>
        <v>14</v>
      </c>
      <c r="D95">
        <f t="shared" si="30"/>
        <v>2</v>
      </c>
      <c r="E95" s="7">
        <f t="shared" si="28"/>
        <v>7</v>
      </c>
      <c r="BD95">
        <v>4</v>
      </c>
      <c r="BG95">
        <v>10</v>
      </c>
      <c r="BY95" s="1" t="str">
        <f t="shared" si="26"/>
        <v>Sessions KMO Miss</v>
      </c>
    </row>
    <row r="96" spans="1:77" x14ac:dyDescent="0.2">
      <c r="A96" s="8" t="s">
        <v>531</v>
      </c>
      <c r="C96">
        <f t="shared" si="27"/>
        <v>14</v>
      </c>
      <c r="D96">
        <f t="shared" si="30"/>
        <v>2</v>
      </c>
      <c r="E96" s="7">
        <f t="shared" si="28"/>
        <v>7</v>
      </c>
      <c r="BA96">
        <v>6</v>
      </c>
      <c r="BC96">
        <v>8</v>
      </c>
      <c r="BY96" s="1" t="str">
        <f t="shared" si="26"/>
        <v>Tucker EJ</v>
      </c>
    </row>
    <row r="97" spans="1:77" x14ac:dyDescent="0.2">
      <c r="A97" s="8" t="s">
        <v>181</v>
      </c>
      <c r="C97">
        <f t="shared" si="27"/>
        <v>14</v>
      </c>
      <c r="D97">
        <f t="shared" si="30"/>
        <v>3</v>
      </c>
      <c r="E97" s="7">
        <f t="shared" si="28"/>
        <v>4.666666666666667</v>
      </c>
      <c r="AN97">
        <v>6</v>
      </c>
      <c r="AO97">
        <v>2</v>
      </c>
      <c r="AP97">
        <v>6</v>
      </c>
      <c r="BY97" s="1" t="str">
        <f t="shared" si="26"/>
        <v>Sutcliffe AF</v>
      </c>
    </row>
    <row r="98" spans="1:77" x14ac:dyDescent="0.2">
      <c r="A98" s="8" t="s">
        <v>93</v>
      </c>
      <c r="B98">
        <v>1</v>
      </c>
      <c r="C98">
        <f t="shared" si="27"/>
        <v>13</v>
      </c>
      <c r="D98">
        <f t="shared" si="30"/>
        <v>1</v>
      </c>
      <c r="E98" s="7">
        <f t="shared" si="28"/>
        <v>13</v>
      </c>
      <c r="BE98">
        <v>13</v>
      </c>
      <c r="BY98" s="1" t="str">
        <f t="shared" si="26"/>
        <v>Hope AB</v>
      </c>
    </row>
    <row r="99" spans="1:77" x14ac:dyDescent="0.2">
      <c r="A99" s="8" t="s">
        <v>20</v>
      </c>
      <c r="B99">
        <v>1</v>
      </c>
      <c r="C99">
        <f t="shared" si="27"/>
        <v>13</v>
      </c>
      <c r="D99">
        <f t="shared" si="30"/>
        <v>1</v>
      </c>
      <c r="E99" s="7">
        <f t="shared" si="28"/>
        <v>13</v>
      </c>
      <c r="BV99" s="1">
        <v>13</v>
      </c>
      <c r="BY99" s="1" t="str">
        <f t="shared" si="26"/>
        <v>Ormerod W</v>
      </c>
    </row>
    <row r="100" spans="1:77" x14ac:dyDescent="0.2">
      <c r="A100" s="8" t="s">
        <v>328</v>
      </c>
      <c r="B100">
        <v>1</v>
      </c>
      <c r="C100">
        <f t="shared" si="27"/>
        <v>13</v>
      </c>
      <c r="D100">
        <f t="shared" si="30"/>
        <v>1</v>
      </c>
      <c r="E100" s="7">
        <f t="shared" si="28"/>
        <v>13</v>
      </c>
      <c r="BP100" s="1">
        <v>13</v>
      </c>
      <c r="BY100" s="1" t="str">
        <f t="shared" si="26"/>
        <v>Reed AA</v>
      </c>
    </row>
    <row r="101" spans="1:77" x14ac:dyDescent="0.2">
      <c r="A101" s="8" t="s">
        <v>51</v>
      </c>
      <c r="C101">
        <f t="shared" si="27"/>
        <v>13</v>
      </c>
      <c r="D101">
        <f t="shared" si="30"/>
        <v>2</v>
      </c>
      <c r="E101" s="7">
        <f t="shared" si="28"/>
        <v>6.5</v>
      </c>
      <c r="BK101">
        <v>4</v>
      </c>
      <c r="BL101">
        <v>9</v>
      </c>
      <c r="BY101" s="1" t="str">
        <f t="shared" si="26"/>
        <v>Rothwell RF</v>
      </c>
    </row>
    <row r="102" spans="1:77" x14ac:dyDescent="0.2">
      <c r="A102" s="8" t="s">
        <v>128</v>
      </c>
      <c r="B102">
        <v>1</v>
      </c>
      <c r="C102">
        <f t="shared" si="27"/>
        <v>12</v>
      </c>
      <c r="D102">
        <f t="shared" si="30"/>
        <v>1</v>
      </c>
      <c r="E102" s="7">
        <f t="shared" si="28"/>
        <v>12</v>
      </c>
      <c r="AM102" s="1">
        <v>12</v>
      </c>
      <c r="BY102" s="1" t="str">
        <f t="shared" si="26"/>
        <v>Day PE</v>
      </c>
    </row>
    <row r="103" spans="1:77" x14ac:dyDescent="0.2">
      <c r="A103" s="8" t="s">
        <v>217</v>
      </c>
      <c r="B103">
        <v>1</v>
      </c>
      <c r="C103">
        <f t="shared" si="27"/>
        <v>12</v>
      </c>
      <c r="D103">
        <f t="shared" si="30"/>
        <v>1</v>
      </c>
      <c r="E103" s="7">
        <f t="shared" si="28"/>
        <v>12</v>
      </c>
      <c r="T103" s="1">
        <v>12</v>
      </c>
      <c r="AM103" s="1"/>
      <c r="BY103" s="1" t="str">
        <f t="shared" si="26"/>
        <v>Hills JE</v>
      </c>
    </row>
    <row r="104" spans="1:77" x14ac:dyDescent="0.2">
      <c r="A104" s="8" t="s">
        <v>72</v>
      </c>
      <c r="C104">
        <f t="shared" si="27"/>
        <v>12</v>
      </c>
      <c r="D104">
        <f t="shared" si="30"/>
        <v>1</v>
      </c>
      <c r="E104" s="7">
        <f t="shared" si="28"/>
        <v>12</v>
      </c>
      <c r="AX104">
        <v>12</v>
      </c>
      <c r="BY104" s="1" t="str">
        <f t="shared" si="26"/>
        <v>McCullough JR</v>
      </c>
    </row>
    <row r="105" spans="1:77" x14ac:dyDescent="0.2">
      <c r="A105" s="8" t="s">
        <v>213</v>
      </c>
      <c r="B105">
        <v>1</v>
      </c>
      <c r="C105">
        <f t="shared" si="27"/>
        <v>12</v>
      </c>
      <c r="D105">
        <f t="shared" si="30"/>
        <v>1</v>
      </c>
      <c r="E105" s="7">
        <f t="shared" si="28"/>
        <v>12</v>
      </c>
      <c r="I105" s="1">
        <v>12</v>
      </c>
      <c r="BY105" s="1" t="str">
        <f t="shared" si="26"/>
        <v>Hopgood JR</v>
      </c>
    </row>
    <row r="106" spans="1:77" x14ac:dyDescent="0.2">
      <c r="A106" s="8" t="s">
        <v>261</v>
      </c>
      <c r="C106">
        <f t="shared" si="27"/>
        <v>12</v>
      </c>
      <c r="D106">
        <f t="shared" si="30"/>
        <v>2</v>
      </c>
      <c r="E106" s="7">
        <f t="shared" si="28"/>
        <v>6</v>
      </c>
      <c r="BH106">
        <v>6</v>
      </c>
      <c r="BI106">
        <v>6</v>
      </c>
      <c r="BY106" s="1" t="str">
        <f t="shared" si="26"/>
        <v>Whittington ROB</v>
      </c>
    </row>
    <row r="107" spans="1:77" x14ac:dyDescent="0.2">
      <c r="A107" s="8" t="s">
        <v>13</v>
      </c>
      <c r="C107">
        <f t="shared" si="27"/>
        <v>12</v>
      </c>
      <c r="D107">
        <f t="shared" si="30"/>
        <v>2</v>
      </c>
      <c r="E107" s="7">
        <f t="shared" si="28"/>
        <v>6</v>
      </c>
      <c r="AZ107">
        <v>4</v>
      </c>
      <c r="BE107">
        <v>8</v>
      </c>
      <c r="BY107" s="1" t="str">
        <f t="shared" si="26"/>
        <v>Wood R</v>
      </c>
    </row>
    <row r="108" spans="1:77" x14ac:dyDescent="0.2">
      <c r="A108" s="8" t="s">
        <v>201</v>
      </c>
      <c r="B108">
        <v>1</v>
      </c>
      <c r="C108">
        <f t="shared" si="27"/>
        <v>12</v>
      </c>
      <c r="D108">
        <f t="shared" si="30"/>
        <v>2</v>
      </c>
      <c r="E108" s="7">
        <f t="shared" si="28"/>
        <v>6</v>
      </c>
      <c r="AT108">
        <v>1</v>
      </c>
      <c r="AU108" s="1">
        <v>11</v>
      </c>
      <c r="BY108" s="1" t="str">
        <f t="shared" si="26"/>
        <v>Wood TI</v>
      </c>
    </row>
    <row r="109" spans="1:77" x14ac:dyDescent="0.2">
      <c r="A109" s="8" t="s">
        <v>216</v>
      </c>
      <c r="C109">
        <f t="shared" si="27"/>
        <v>12</v>
      </c>
      <c r="D109">
        <f t="shared" si="30"/>
        <v>2</v>
      </c>
      <c r="E109" s="7">
        <f t="shared" si="28"/>
        <v>6</v>
      </c>
      <c r="O109">
        <v>6</v>
      </c>
      <c r="S109">
        <v>6</v>
      </c>
      <c r="BY109" s="1" t="str">
        <f t="shared" si="26"/>
        <v>Smith RM</v>
      </c>
    </row>
    <row r="110" spans="1:77" x14ac:dyDescent="0.2">
      <c r="A110" s="8" t="s">
        <v>517</v>
      </c>
      <c r="C110">
        <f t="shared" si="27"/>
        <v>12</v>
      </c>
      <c r="D110">
        <f t="shared" si="30"/>
        <v>3</v>
      </c>
      <c r="E110" s="7">
        <f t="shared" si="28"/>
        <v>4</v>
      </c>
      <c r="J110">
        <v>4</v>
      </c>
      <c r="K110">
        <v>4</v>
      </c>
      <c r="M110">
        <v>4</v>
      </c>
      <c r="BY110" s="1" t="str">
        <f t="shared" si="26"/>
        <v>Town MD</v>
      </c>
    </row>
    <row r="111" spans="1:77" x14ac:dyDescent="0.2">
      <c r="A111" s="8" t="s">
        <v>779</v>
      </c>
      <c r="B111">
        <v>1</v>
      </c>
      <c r="C111">
        <f t="shared" si="27"/>
        <v>12</v>
      </c>
      <c r="D111">
        <f>COUNT(F111:BW111)</f>
        <v>1</v>
      </c>
      <c r="E111" s="7">
        <f t="shared" si="28"/>
        <v>12</v>
      </c>
      <c r="G111" s="1">
        <v>12</v>
      </c>
      <c r="BY111" s="1" t="str">
        <f t="shared" si="26"/>
        <v>Fuller D</v>
      </c>
    </row>
    <row r="112" spans="1:77" x14ac:dyDescent="0.2">
      <c r="A112" s="8" t="s">
        <v>126</v>
      </c>
      <c r="B112">
        <v>1</v>
      </c>
      <c r="C112">
        <f t="shared" ref="C112:C131" si="31">SUM(F112:DN112)</f>
        <v>11</v>
      </c>
      <c r="D112">
        <f t="shared" ref="D112:D131" si="32">SUM(F112:BW112)/AVERAGE(F112:BW112)</f>
        <v>1</v>
      </c>
      <c r="E112" s="7">
        <f t="shared" ref="E112:E143" si="33">AVERAGE(F112:BW112)</f>
        <v>11</v>
      </c>
      <c r="BR112" s="1">
        <v>11</v>
      </c>
      <c r="BY112" s="1" t="str">
        <f t="shared" si="26"/>
        <v>Curtis DW</v>
      </c>
    </row>
    <row r="113" spans="1:77" x14ac:dyDescent="0.2">
      <c r="A113" s="8" t="s">
        <v>151</v>
      </c>
      <c r="B113">
        <v>1</v>
      </c>
      <c r="C113">
        <f t="shared" si="31"/>
        <v>11</v>
      </c>
      <c r="D113">
        <f t="shared" si="32"/>
        <v>1</v>
      </c>
      <c r="E113" s="7">
        <f t="shared" si="33"/>
        <v>11</v>
      </c>
      <c r="AI113" s="1">
        <v>11</v>
      </c>
      <c r="BY113" s="1" t="str">
        <f t="shared" si="26"/>
        <v>Hallam BG</v>
      </c>
    </row>
    <row r="114" spans="1:77" x14ac:dyDescent="0.2">
      <c r="A114" s="8" t="s">
        <v>78</v>
      </c>
      <c r="C114">
        <f t="shared" si="31"/>
        <v>11</v>
      </c>
      <c r="D114">
        <f t="shared" si="32"/>
        <v>1</v>
      </c>
      <c r="E114" s="7">
        <f t="shared" si="33"/>
        <v>11</v>
      </c>
      <c r="AV114">
        <v>11</v>
      </c>
      <c r="BY114" s="1" t="str">
        <f t="shared" si="26"/>
        <v>Jones KE</v>
      </c>
    </row>
    <row r="115" spans="1:77" x14ac:dyDescent="0.2">
      <c r="A115" s="8" t="s">
        <v>332</v>
      </c>
      <c r="C115">
        <f t="shared" si="31"/>
        <v>11</v>
      </c>
      <c r="D115">
        <f t="shared" si="32"/>
        <v>1</v>
      </c>
      <c r="E115" s="7">
        <f t="shared" si="33"/>
        <v>11</v>
      </c>
      <c r="BM115">
        <v>11</v>
      </c>
      <c r="BY115" s="1" t="str">
        <f t="shared" si="26"/>
        <v>Simon JW</v>
      </c>
    </row>
    <row r="116" spans="1:77" x14ac:dyDescent="0.2">
      <c r="A116" s="8" t="s">
        <v>250</v>
      </c>
      <c r="C116">
        <f t="shared" si="31"/>
        <v>11</v>
      </c>
      <c r="D116">
        <f t="shared" si="32"/>
        <v>1</v>
      </c>
      <c r="E116" s="7">
        <f t="shared" si="33"/>
        <v>11</v>
      </c>
      <c r="BN116">
        <v>11</v>
      </c>
      <c r="BY116" s="1" t="str">
        <f t="shared" si="26"/>
        <v>Thorp RF</v>
      </c>
    </row>
    <row r="117" spans="1:77" x14ac:dyDescent="0.2">
      <c r="A117" s="8" t="s">
        <v>36</v>
      </c>
      <c r="B117">
        <v>1</v>
      </c>
      <c r="C117">
        <f t="shared" si="31"/>
        <v>11</v>
      </c>
      <c r="D117">
        <f t="shared" si="32"/>
        <v>1</v>
      </c>
      <c r="E117" s="7">
        <f t="shared" si="33"/>
        <v>11</v>
      </c>
      <c r="J117" s="1">
        <v>11</v>
      </c>
      <c r="BY117" s="1" t="str">
        <f t="shared" si="26"/>
        <v>Trimmer PC</v>
      </c>
    </row>
    <row r="118" spans="1:77" x14ac:dyDescent="0.2">
      <c r="A118" s="8" t="s">
        <v>532</v>
      </c>
      <c r="C118">
        <f t="shared" si="31"/>
        <v>11</v>
      </c>
      <c r="D118">
        <f t="shared" si="32"/>
        <v>2</v>
      </c>
      <c r="E118" s="7">
        <f t="shared" si="33"/>
        <v>5.5</v>
      </c>
      <c r="BJ118">
        <v>4</v>
      </c>
      <c r="BK118">
        <v>7</v>
      </c>
      <c r="BY118" s="1" t="str">
        <f t="shared" si="26"/>
        <v>Bushnell M</v>
      </c>
    </row>
    <row r="119" spans="1:77" x14ac:dyDescent="0.2">
      <c r="A119" s="8" t="s">
        <v>92</v>
      </c>
      <c r="C119" s="1">
        <f t="shared" si="31"/>
        <v>11</v>
      </c>
      <c r="D119">
        <f t="shared" si="32"/>
        <v>2</v>
      </c>
      <c r="E119" s="7">
        <f t="shared" si="33"/>
        <v>5.5</v>
      </c>
      <c r="BD119">
        <v>2</v>
      </c>
      <c r="BF119">
        <v>9</v>
      </c>
      <c r="BY119" s="1" t="str">
        <f t="shared" si="26"/>
        <v>Hopewell CG</v>
      </c>
    </row>
    <row r="120" spans="1:77" x14ac:dyDescent="0.2">
      <c r="A120" s="8" t="s">
        <v>254</v>
      </c>
      <c r="C120">
        <f t="shared" si="31"/>
        <v>11</v>
      </c>
      <c r="D120">
        <f t="shared" si="32"/>
        <v>2</v>
      </c>
      <c r="E120" s="7">
        <f t="shared" si="33"/>
        <v>5.5</v>
      </c>
      <c r="AZ120">
        <v>7</v>
      </c>
      <c r="BA120">
        <v>4</v>
      </c>
      <c r="BY120" s="1" t="str">
        <f t="shared" si="26"/>
        <v>Owen TF</v>
      </c>
    </row>
    <row r="121" spans="1:77" x14ac:dyDescent="0.2">
      <c r="A121" s="8" t="s">
        <v>178</v>
      </c>
      <c r="C121">
        <f t="shared" si="31"/>
        <v>11</v>
      </c>
      <c r="D121">
        <f t="shared" si="32"/>
        <v>3</v>
      </c>
      <c r="E121" s="7">
        <f t="shared" si="33"/>
        <v>3.6666666666666665</v>
      </c>
      <c r="AH121">
        <v>4</v>
      </c>
      <c r="AI121">
        <v>3</v>
      </c>
      <c r="AR121">
        <v>4</v>
      </c>
      <c r="BY121" s="1" t="str">
        <f t="shared" si="26"/>
        <v>Southern C</v>
      </c>
    </row>
    <row r="122" spans="1:77" x14ac:dyDescent="0.2">
      <c r="A122" s="8" t="s">
        <v>564</v>
      </c>
      <c r="C122">
        <f t="shared" si="31"/>
        <v>11</v>
      </c>
      <c r="D122">
        <f t="shared" si="32"/>
        <v>2</v>
      </c>
      <c r="E122" s="7">
        <f t="shared" si="33"/>
        <v>5.5</v>
      </c>
      <c r="O122">
        <v>4</v>
      </c>
      <c r="P122">
        <v>7</v>
      </c>
      <c r="BY122" s="1" t="str">
        <f t="shared" si="26"/>
        <v>Mussi JM</v>
      </c>
    </row>
    <row r="123" spans="1:77" x14ac:dyDescent="0.2">
      <c r="A123" s="8" t="s">
        <v>755</v>
      </c>
      <c r="B123">
        <v>1</v>
      </c>
      <c r="C123">
        <f t="shared" si="31"/>
        <v>11</v>
      </c>
      <c r="D123">
        <f t="shared" si="32"/>
        <v>1</v>
      </c>
      <c r="E123" s="7">
        <f t="shared" si="33"/>
        <v>11</v>
      </c>
      <c r="H123" s="1">
        <v>11</v>
      </c>
      <c r="BY123" s="1" t="str">
        <f t="shared" si="26"/>
        <v>Dewar L Mrs</v>
      </c>
    </row>
    <row r="124" spans="1:77" x14ac:dyDescent="0.2">
      <c r="A124" s="8" t="s">
        <v>95</v>
      </c>
      <c r="C124">
        <f t="shared" si="31"/>
        <v>10</v>
      </c>
      <c r="D124">
        <f t="shared" si="32"/>
        <v>1</v>
      </c>
      <c r="E124" s="7">
        <f t="shared" si="33"/>
        <v>10</v>
      </c>
      <c r="AQ124">
        <v>10</v>
      </c>
      <c r="BY124" s="1" t="str">
        <f t="shared" si="26"/>
        <v>Aldridge WO</v>
      </c>
    </row>
    <row r="125" spans="1:77" x14ac:dyDescent="0.2">
      <c r="A125" s="8" t="s">
        <v>522</v>
      </c>
      <c r="C125">
        <f t="shared" si="31"/>
        <v>10</v>
      </c>
      <c r="D125">
        <f t="shared" si="32"/>
        <v>1</v>
      </c>
      <c r="E125" s="7">
        <f t="shared" si="33"/>
        <v>10</v>
      </c>
      <c r="BO125">
        <v>10</v>
      </c>
      <c r="BY125" s="1" t="str">
        <f t="shared" si="26"/>
        <v>Bolton J</v>
      </c>
    </row>
    <row r="126" spans="1:77" x14ac:dyDescent="0.2">
      <c r="A126" s="8" t="s">
        <v>145</v>
      </c>
      <c r="C126">
        <f t="shared" si="31"/>
        <v>10</v>
      </c>
      <c r="D126">
        <f t="shared" si="32"/>
        <v>1</v>
      </c>
      <c r="E126" s="7">
        <f t="shared" si="33"/>
        <v>10</v>
      </c>
      <c r="AL126">
        <v>10</v>
      </c>
      <c r="BY126" s="1" t="str">
        <f t="shared" si="26"/>
        <v>Goddard JP</v>
      </c>
    </row>
    <row r="127" spans="1:77" x14ac:dyDescent="0.2">
      <c r="A127" s="8" t="s">
        <v>515</v>
      </c>
      <c r="B127">
        <v>1</v>
      </c>
      <c r="C127">
        <f t="shared" si="31"/>
        <v>10</v>
      </c>
      <c r="D127">
        <f t="shared" si="32"/>
        <v>1</v>
      </c>
      <c r="E127" s="7">
        <f t="shared" si="33"/>
        <v>10</v>
      </c>
      <c r="AS127" s="1">
        <v>10</v>
      </c>
      <c r="BY127" s="1" t="str">
        <f t="shared" si="26"/>
        <v>Harrison T</v>
      </c>
    </row>
    <row r="128" spans="1:77" x14ac:dyDescent="0.2">
      <c r="A128" s="8" t="s">
        <v>380</v>
      </c>
      <c r="C128">
        <f t="shared" si="31"/>
        <v>10</v>
      </c>
      <c r="D128">
        <f t="shared" si="32"/>
        <v>1</v>
      </c>
      <c r="E128" s="7">
        <f t="shared" si="33"/>
        <v>10</v>
      </c>
      <c r="AU128">
        <v>10</v>
      </c>
      <c r="BY128" s="1" t="str">
        <f t="shared" si="26"/>
        <v>Healy GPN</v>
      </c>
    </row>
    <row r="129" spans="1:77" x14ac:dyDescent="0.2">
      <c r="A129" s="8" t="s">
        <v>388</v>
      </c>
      <c r="B129">
        <v>1</v>
      </c>
      <c r="C129">
        <f t="shared" si="31"/>
        <v>10</v>
      </c>
      <c r="D129">
        <f t="shared" si="32"/>
        <v>1</v>
      </c>
      <c r="E129" s="7">
        <f t="shared" si="33"/>
        <v>10</v>
      </c>
      <c r="P129" s="1">
        <v>10</v>
      </c>
      <c r="BY129" s="1" t="str">
        <f t="shared" si="26"/>
        <v>Holmes MD</v>
      </c>
    </row>
    <row r="130" spans="1:77" x14ac:dyDescent="0.2">
      <c r="A130" s="8" t="s">
        <v>208</v>
      </c>
      <c r="B130">
        <v>1</v>
      </c>
      <c r="C130">
        <f t="shared" si="31"/>
        <v>10</v>
      </c>
      <c r="D130">
        <f t="shared" si="32"/>
        <v>1</v>
      </c>
      <c r="E130" s="7">
        <f t="shared" si="33"/>
        <v>10</v>
      </c>
      <c r="V130" s="1">
        <v>10</v>
      </c>
      <c r="BY130" s="1" t="str">
        <f t="shared" si="26"/>
        <v>Le Moignan J</v>
      </c>
    </row>
    <row r="131" spans="1:77" x14ac:dyDescent="0.2">
      <c r="A131" s="8" t="s">
        <v>63</v>
      </c>
      <c r="C131">
        <f t="shared" si="31"/>
        <v>10</v>
      </c>
      <c r="D131">
        <f t="shared" si="32"/>
        <v>1</v>
      </c>
      <c r="E131" s="7">
        <f t="shared" si="33"/>
        <v>10</v>
      </c>
      <c r="BB131">
        <v>10</v>
      </c>
      <c r="BY131" s="1" t="str">
        <f t="shared" si="26"/>
        <v>Openshaw DK</v>
      </c>
    </row>
    <row r="132" spans="1:77" x14ac:dyDescent="0.2">
      <c r="A132" s="1" t="s">
        <v>223</v>
      </c>
      <c r="B132" s="6">
        <v>1</v>
      </c>
      <c r="C132">
        <f>SUM(F132:BE132)</f>
        <v>10</v>
      </c>
      <c r="D132">
        <f>COUNT(F132:BE132)</f>
        <v>1</v>
      </c>
      <c r="E132" s="3">
        <f>AVERAGE(F132:BE132)</f>
        <v>10</v>
      </c>
      <c r="X132" s="1">
        <v>10</v>
      </c>
      <c r="BF132" s="1"/>
      <c r="BY132" s="1" t="str">
        <f t="shared" si="26"/>
        <v>Patel SR</v>
      </c>
    </row>
    <row r="133" spans="1:77" x14ac:dyDescent="0.2">
      <c r="A133" s="8" t="s">
        <v>355</v>
      </c>
      <c r="B133">
        <v>1</v>
      </c>
      <c r="C133">
        <f t="shared" ref="C133:C142" si="34">SUM(F133:DN133)</f>
        <v>10</v>
      </c>
      <c r="D133">
        <f t="shared" ref="D133:D140" si="35">SUM(F133:BW133)/AVERAGE(F133:BW133)</f>
        <v>1</v>
      </c>
      <c r="E133" s="7">
        <f t="shared" ref="E133:E142" si="36">AVERAGE(F133:BW133)</f>
        <v>10</v>
      </c>
      <c r="BO133" s="1">
        <v>10</v>
      </c>
      <c r="BY133" s="1" t="str">
        <f t="shared" ref="BY133:BY196" si="37">A133</f>
        <v>Strachan DF</v>
      </c>
    </row>
    <row r="134" spans="1:77" x14ac:dyDescent="0.2">
      <c r="A134" s="8" t="s">
        <v>202</v>
      </c>
      <c r="C134">
        <f t="shared" si="34"/>
        <v>10</v>
      </c>
      <c r="D134">
        <f t="shared" si="35"/>
        <v>1</v>
      </c>
      <c r="E134" s="7">
        <f t="shared" si="36"/>
        <v>10</v>
      </c>
      <c r="BC134">
        <v>10</v>
      </c>
      <c r="BY134" s="1" t="str">
        <f t="shared" si="37"/>
        <v>Wright IH</v>
      </c>
    </row>
    <row r="135" spans="1:77" x14ac:dyDescent="0.2">
      <c r="A135" s="8" t="s">
        <v>132</v>
      </c>
      <c r="C135">
        <f t="shared" si="34"/>
        <v>10</v>
      </c>
      <c r="D135">
        <f t="shared" si="35"/>
        <v>2</v>
      </c>
      <c r="E135" s="7">
        <f t="shared" si="36"/>
        <v>5</v>
      </c>
      <c r="AE135">
        <v>6</v>
      </c>
      <c r="AF135">
        <v>4</v>
      </c>
      <c r="BY135" s="1" t="str">
        <f t="shared" si="37"/>
        <v>Dyer JS</v>
      </c>
    </row>
    <row r="136" spans="1:77" x14ac:dyDescent="0.2">
      <c r="A136" s="8" t="s">
        <v>234</v>
      </c>
      <c r="C136">
        <f t="shared" si="34"/>
        <v>10</v>
      </c>
      <c r="D136">
        <f t="shared" si="35"/>
        <v>2</v>
      </c>
      <c r="E136" s="7">
        <f t="shared" si="36"/>
        <v>5</v>
      </c>
      <c r="Z136">
        <v>4</v>
      </c>
      <c r="AJ136">
        <v>6</v>
      </c>
      <c r="BY136" s="1" t="str">
        <f t="shared" si="37"/>
        <v>Haslam JH</v>
      </c>
    </row>
    <row r="137" spans="1:77" x14ac:dyDescent="0.2">
      <c r="A137" s="8" t="s">
        <v>85</v>
      </c>
      <c r="C137">
        <f t="shared" si="34"/>
        <v>10</v>
      </c>
      <c r="D137">
        <f t="shared" si="35"/>
        <v>2</v>
      </c>
      <c r="E137" s="7">
        <f t="shared" si="36"/>
        <v>5</v>
      </c>
      <c r="AD137">
        <v>3</v>
      </c>
      <c r="AE137">
        <v>7</v>
      </c>
      <c r="BY137" s="1" t="str">
        <f t="shared" si="37"/>
        <v>Le Moignan AS</v>
      </c>
    </row>
    <row r="138" spans="1:77" x14ac:dyDescent="0.2">
      <c r="A138" s="8" t="s">
        <v>58</v>
      </c>
      <c r="C138">
        <f t="shared" si="34"/>
        <v>10</v>
      </c>
      <c r="D138">
        <f t="shared" si="35"/>
        <v>2</v>
      </c>
      <c r="E138" s="7">
        <f t="shared" si="36"/>
        <v>5</v>
      </c>
      <c r="AS138">
        <v>4</v>
      </c>
      <c r="AT138">
        <v>6</v>
      </c>
      <c r="BY138" s="1" t="str">
        <f t="shared" si="37"/>
        <v>Peterson DNS</v>
      </c>
    </row>
    <row r="139" spans="1:77" x14ac:dyDescent="0.2">
      <c r="A139" s="8" t="s">
        <v>387</v>
      </c>
      <c r="C139">
        <f t="shared" si="34"/>
        <v>10</v>
      </c>
      <c r="D139">
        <f t="shared" si="35"/>
        <v>3</v>
      </c>
      <c r="E139" s="7">
        <f t="shared" si="36"/>
        <v>3.3333333333333335</v>
      </c>
      <c r="N139">
        <v>3</v>
      </c>
      <c r="O139">
        <v>5</v>
      </c>
      <c r="Q139">
        <v>2</v>
      </c>
      <c r="BY139" s="1" t="str">
        <f t="shared" si="37"/>
        <v>Berthouze L</v>
      </c>
    </row>
    <row r="140" spans="1:77" x14ac:dyDescent="0.2">
      <c r="A140" s="8" t="s">
        <v>60</v>
      </c>
      <c r="C140">
        <f t="shared" si="34"/>
        <v>10</v>
      </c>
      <c r="D140">
        <f t="shared" si="35"/>
        <v>2</v>
      </c>
      <c r="E140" s="7">
        <f t="shared" si="36"/>
        <v>5</v>
      </c>
      <c r="J140">
        <v>8</v>
      </c>
      <c r="N140">
        <v>2</v>
      </c>
      <c r="BY140" s="1" t="str">
        <f t="shared" si="37"/>
        <v>Parish NDA</v>
      </c>
    </row>
    <row r="141" spans="1:77" x14ac:dyDescent="0.2">
      <c r="A141" s="1" t="s">
        <v>593</v>
      </c>
      <c r="B141">
        <v>1</v>
      </c>
      <c r="C141">
        <f t="shared" si="34"/>
        <v>9</v>
      </c>
      <c r="D141">
        <f>COUNT(F141:BW141)</f>
        <v>1</v>
      </c>
      <c r="E141" s="7">
        <f t="shared" si="36"/>
        <v>9</v>
      </c>
      <c r="W141">
        <v>9</v>
      </c>
      <c r="BY141" s="1" t="str">
        <f t="shared" si="37"/>
        <v>Ashwell BP</v>
      </c>
    </row>
    <row r="142" spans="1:77" x14ac:dyDescent="0.2">
      <c r="A142" s="8" t="s">
        <v>246</v>
      </c>
      <c r="C142">
        <f t="shared" si="34"/>
        <v>9</v>
      </c>
      <c r="D142">
        <f>SUM(F142:BW142)/AVERAGE(F142:BW142)</f>
        <v>1</v>
      </c>
      <c r="E142" s="7">
        <f t="shared" si="36"/>
        <v>9</v>
      </c>
      <c r="BP142">
        <v>9</v>
      </c>
      <c r="BY142" s="1" t="str">
        <f t="shared" si="37"/>
        <v>Cooper AJ</v>
      </c>
    </row>
    <row r="143" spans="1:77" x14ac:dyDescent="0.2">
      <c r="A143" s="1" t="s">
        <v>301</v>
      </c>
      <c r="B143" s="6"/>
      <c r="C143">
        <f>SUM(F143:BE143)</f>
        <v>9</v>
      </c>
      <c r="D143">
        <f>COUNT(F143:BE143)</f>
        <v>1</v>
      </c>
      <c r="E143" s="3">
        <f>AVERAGE(F143:BE143)</f>
        <v>9</v>
      </c>
      <c r="X143">
        <v>9</v>
      </c>
      <c r="BF143" s="1"/>
      <c r="BY143" s="1" t="str">
        <f t="shared" si="37"/>
        <v>Dickson RM</v>
      </c>
    </row>
    <row r="144" spans="1:77" x14ac:dyDescent="0.2">
      <c r="A144" s="8" t="s">
        <v>565</v>
      </c>
      <c r="C144">
        <f t="shared" ref="C144:C175" si="38">SUM(F144:DN144)</f>
        <v>9</v>
      </c>
      <c r="D144">
        <f t="shared" ref="D144:D150" si="39">SUM(F144:BW144)/AVERAGE(F144:BW144)</f>
        <v>1</v>
      </c>
      <c r="E144" s="7">
        <f t="shared" ref="E144:E175" si="40">AVERAGE(F144:BW144)</f>
        <v>9</v>
      </c>
      <c r="BC144">
        <v>9</v>
      </c>
      <c r="BY144" s="1" t="str">
        <f t="shared" si="37"/>
        <v>Elmes PW</v>
      </c>
    </row>
    <row r="145" spans="1:77" x14ac:dyDescent="0.2">
      <c r="A145" s="1" t="s">
        <v>142</v>
      </c>
      <c r="C145">
        <f t="shared" si="38"/>
        <v>9</v>
      </c>
      <c r="D145">
        <f t="shared" si="39"/>
        <v>1</v>
      </c>
      <c r="E145" s="7">
        <f t="shared" si="40"/>
        <v>9</v>
      </c>
      <c r="AC145">
        <v>9</v>
      </c>
      <c r="BY145" s="1" t="str">
        <f t="shared" si="37"/>
        <v>Gibbons JB</v>
      </c>
    </row>
    <row r="146" spans="1:77" x14ac:dyDescent="0.2">
      <c r="A146" s="8" t="s">
        <v>239</v>
      </c>
      <c r="C146">
        <f t="shared" si="38"/>
        <v>9</v>
      </c>
      <c r="D146">
        <f t="shared" si="39"/>
        <v>1</v>
      </c>
      <c r="E146" s="7">
        <f t="shared" si="40"/>
        <v>9</v>
      </c>
      <c r="BL146">
        <v>9</v>
      </c>
      <c r="BY146" s="1" t="str">
        <f t="shared" si="37"/>
        <v>Perry BG</v>
      </c>
    </row>
    <row r="147" spans="1:77" x14ac:dyDescent="0.2">
      <c r="A147" s="8" t="s">
        <v>523</v>
      </c>
      <c r="C147">
        <f t="shared" si="38"/>
        <v>9</v>
      </c>
      <c r="D147">
        <f t="shared" si="39"/>
        <v>2</v>
      </c>
      <c r="E147" s="7">
        <f t="shared" si="40"/>
        <v>4.5</v>
      </c>
      <c r="BR147">
        <v>5</v>
      </c>
      <c r="BV147">
        <v>4</v>
      </c>
      <c r="BY147" s="1" t="str">
        <f t="shared" si="37"/>
        <v>Duffield EP</v>
      </c>
    </row>
    <row r="148" spans="1:77" x14ac:dyDescent="0.2">
      <c r="A148" s="8" t="s">
        <v>566</v>
      </c>
      <c r="C148">
        <f t="shared" si="38"/>
        <v>9</v>
      </c>
      <c r="D148">
        <f t="shared" si="39"/>
        <v>2</v>
      </c>
      <c r="E148" s="7">
        <f t="shared" si="40"/>
        <v>4.5</v>
      </c>
      <c r="AW148">
        <v>4</v>
      </c>
      <c r="AY148">
        <v>5</v>
      </c>
      <c r="BY148" s="1" t="str">
        <f t="shared" si="37"/>
        <v>Green HC</v>
      </c>
    </row>
    <row r="149" spans="1:77" x14ac:dyDescent="0.2">
      <c r="A149" s="8" t="s">
        <v>493</v>
      </c>
      <c r="C149">
        <f t="shared" si="38"/>
        <v>9</v>
      </c>
      <c r="D149">
        <f t="shared" si="39"/>
        <v>1</v>
      </c>
      <c r="E149" s="7">
        <f t="shared" si="40"/>
        <v>9</v>
      </c>
      <c r="N149">
        <v>9</v>
      </c>
      <c r="BY149" s="1" t="str">
        <f t="shared" si="37"/>
        <v>Myers AP</v>
      </c>
    </row>
    <row r="150" spans="1:77" x14ac:dyDescent="0.2">
      <c r="A150" s="8" t="s">
        <v>110</v>
      </c>
      <c r="C150">
        <f t="shared" si="38"/>
        <v>8</v>
      </c>
      <c r="D150">
        <f t="shared" si="39"/>
        <v>1</v>
      </c>
      <c r="E150" s="7">
        <f t="shared" si="40"/>
        <v>8</v>
      </c>
      <c r="AH150">
        <v>8</v>
      </c>
      <c r="BY150" s="1" t="str">
        <f t="shared" si="37"/>
        <v>Burge TR</v>
      </c>
    </row>
    <row r="151" spans="1:77" x14ac:dyDescent="0.2">
      <c r="A151" s="1" t="s">
        <v>207</v>
      </c>
      <c r="C151">
        <f t="shared" si="38"/>
        <v>8</v>
      </c>
      <c r="D151">
        <f>COUNT(F151:BW151)</f>
        <v>1</v>
      </c>
      <c r="E151" s="7">
        <f t="shared" si="40"/>
        <v>8</v>
      </c>
      <c r="W151">
        <v>8</v>
      </c>
      <c r="BY151" s="1" t="str">
        <f t="shared" si="37"/>
        <v>Burnett R</v>
      </c>
    </row>
    <row r="152" spans="1:77" x14ac:dyDescent="0.2">
      <c r="A152" s="8" t="s">
        <v>203</v>
      </c>
      <c r="C152">
        <f t="shared" si="38"/>
        <v>8</v>
      </c>
      <c r="D152">
        <f t="shared" ref="D152:D164" si="41">SUM(F152:BW152)/AVERAGE(F152:BW152)</f>
        <v>1</v>
      </c>
      <c r="E152" s="7">
        <f t="shared" si="40"/>
        <v>8</v>
      </c>
      <c r="AG152">
        <v>8</v>
      </c>
      <c r="BY152" s="1" t="str">
        <f t="shared" si="37"/>
        <v>Burrow MVM</v>
      </c>
    </row>
    <row r="153" spans="1:77" x14ac:dyDescent="0.2">
      <c r="A153" s="8" t="s">
        <v>567</v>
      </c>
      <c r="C153">
        <f t="shared" si="38"/>
        <v>8</v>
      </c>
      <c r="D153">
        <f t="shared" si="41"/>
        <v>1</v>
      </c>
      <c r="E153" s="7">
        <f t="shared" si="40"/>
        <v>8</v>
      </c>
      <c r="BH153">
        <v>8</v>
      </c>
      <c r="BY153" s="1" t="str">
        <f t="shared" si="37"/>
        <v>Carlisle HWH</v>
      </c>
    </row>
    <row r="154" spans="1:77" x14ac:dyDescent="0.2">
      <c r="A154" s="8" t="s">
        <v>293</v>
      </c>
      <c r="C154">
        <f t="shared" si="38"/>
        <v>8</v>
      </c>
      <c r="D154">
        <f t="shared" si="41"/>
        <v>1</v>
      </c>
      <c r="E154" s="7">
        <f t="shared" si="40"/>
        <v>8</v>
      </c>
      <c r="U154">
        <v>8</v>
      </c>
      <c r="BY154" s="1" t="str">
        <f t="shared" si="37"/>
        <v>Carter GA</v>
      </c>
    </row>
    <row r="155" spans="1:77" x14ac:dyDescent="0.2">
      <c r="A155" s="8" t="s">
        <v>122</v>
      </c>
      <c r="C155">
        <f t="shared" si="38"/>
        <v>8</v>
      </c>
      <c r="D155">
        <f t="shared" si="41"/>
        <v>1</v>
      </c>
      <c r="E155" s="7">
        <f t="shared" si="40"/>
        <v>8</v>
      </c>
      <c r="BS155">
        <v>8</v>
      </c>
      <c r="BY155" s="1" t="str">
        <f t="shared" si="37"/>
        <v>Creed Meredith R</v>
      </c>
    </row>
    <row r="156" spans="1:77" x14ac:dyDescent="0.2">
      <c r="A156" s="8" t="s">
        <v>160</v>
      </c>
      <c r="C156">
        <f t="shared" si="38"/>
        <v>8</v>
      </c>
      <c r="D156">
        <f t="shared" si="41"/>
        <v>1</v>
      </c>
      <c r="E156" s="7">
        <f t="shared" si="40"/>
        <v>8</v>
      </c>
      <c r="BT156">
        <v>8</v>
      </c>
      <c r="BY156" s="1" t="str">
        <f t="shared" si="37"/>
        <v>Lloyd-Pratt B</v>
      </c>
    </row>
    <row r="157" spans="1:77" x14ac:dyDescent="0.2">
      <c r="A157" s="8" t="s">
        <v>381</v>
      </c>
      <c r="C157">
        <f t="shared" si="38"/>
        <v>8</v>
      </c>
      <c r="D157">
        <f t="shared" si="41"/>
        <v>1</v>
      </c>
      <c r="E157" s="7">
        <f t="shared" si="40"/>
        <v>8</v>
      </c>
      <c r="T157">
        <v>8</v>
      </c>
      <c r="BY157" s="1" t="str">
        <f t="shared" si="37"/>
        <v>Morrison CI</v>
      </c>
    </row>
    <row r="158" spans="1:77" x14ac:dyDescent="0.2">
      <c r="A158" s="8" t="s">
        <v>53</v>
      </c>
      <c r="C158">
        <f t="shared" si="38"/>
        <v>8</v>
      </c>
      <c r="D158">
        <f t="shared" si="41"/>
        <v>1</v>
      </c>
      <c r="E158" s="7">
        <f t="shared" si="40"/>
        <v>8</v>
      </c>
      <c r="AS158">
        <v>8</v>
      </c>
      <c r="BY158" s="1" t="str">
        <f t="shared" si="37"/>
        <v>Prichard RDC</v>
      </c>
    </row>
    <row r="159" spans="1:77" x14ac:dyDescent="0.2">
      <c r="A159" s="8" t="s">
        <v>253</v>
      </c>
      <c r="C159">
        <f t="shared" si="38"/>
        <v>8</v>
      </c>
      <c r="D159">
        <f t="shared" si="41"/>
        <v>1</v>
      </c>
      <c r="E159" s="7">
        <f t="shared" si="40"/>
        <v>8</v>
      </c>
      <c r="BA159">
        <v>8</v>
      </c>
      <c r="BY159" s="1" t="str">
        <f t="shared" si="37"/>
        <v>Soutter JHJ</v>
      </c>
    </row>
    <row r="160" spans="1:77" x14ac:dyDescent="0.2">
      <c r="A160" s="8" t="s">
        <v>186</v>
      </c>
      <c r="C160">
        <f t="shared" si="38"/>
        <v>8</v>
      </c>
      <c r="D160">
        <f t="shared" si="41"/>
        <v>1</v>
      </c>
      <c r="E160" s="7">
        <f t="shared" si="40"/>
        <v>8</v>
      </c>
      <c r="BS160">
        <v>8</v>
      </c>
      <c r="BY160" s="1" t="str">
        <f t="shared" si="37"/>
        <v>Townsend SS</v>
      </c>
    </row>
    <row r="161" spans="1:77" x14ac:dyDescent="0.2">
      <c r="A161" s="8" t="s">
        <v>533</v>
      </c>
      <c r="C161">
        <f t="shared" si="38"/>
        <v>8</v>
      </c>
      <c r="D161">
        <f t="shared" si="41"/>
        <v>2</v>
      </c>
      <c r="E161" s="7">
        <f t="shared" si="40"/>
        <v>4</v>
      </c>
      <c r="BL161">
        <v>2</v>
      </c>
      <c r="BR161">
        <v>6</v>
      </c>
      <c r="BY161" s="1" t="str">
        <f t="shared" si="37"/>
        <v>Paynter WBC</v>
      </c>
    </row>
    <row r="162" spans="1:77" x14ac:dyDescent="0.2">
      <c r="A162" s="8" t="s">
        <v>554</v>
      </c>
      <c r="C162">
        <f t="shared" si="38"/>
        <v>8</v>
      </c>
      <c r="D162">
        <f t="shared" si="41"/>
        <v>3</v>
      </c>
      <c r="E162" s="7">
        <f t="shared" si="40"/>
        <v>2.6666666666666665</v>
      </c>
      <c r="BD162">
        <v>3</v>
      </c>
      <c r="BE162">
        <v>3</v>
      </c>
      <c r="BF162">
        <v>2</v>
      </c>
      <c r="BY162" s="1" t="str">
        <f t="shared" si="37"/>
        <v>Prichard EA Mrs</v>
      </c>
    </row>
    <row r="163" spans="1:77" x14ac:dyDescent="0.2">
      <c r="A163" s="8" t="s">
        <v>756</v>
      </c>
      <c r="C163">
        <f t="shared" si="38"/>
        <v>8</v>
      </c>
      <c r="D163">
        <f t="shared" si="41"/>
        <v>1</v>
      </c>
      <c r="E163" s="7">
        <f t="shared" si="40"/>
        <v>8</v>
      </c>
      <c r="H163">
        <v>8</v>
      </c>
      <c r="BY163" s="1" t="str">
        <f t="shared" si="37"/>
        <v>Bacon N</v>
      </c>
    </row>
    <row r="164" spans="1:77" x14ac:dyDescent="0.2">
      <c r="A164" s="8" t="s">
        <v>124</v>
      </c>
      <c r="C164">
        <f t="shared" si="38"/>
        <v>7</v>
      </c>
      <c r="D164">
        <f t="shared" si="41"/>
        <v>1</v>
      </c>
      <c r="E164" s="7">
        <f t="shared" si="40"/>
        <v>7</v>
      </c>
      <c r="AZ164">
        <v>7</v>
      </c>
      <c r="BY164" s="1" t="str">
        <f t="shared" si="37"/>
        <v>Croker DJ</v>
      </c>
    </row>
    <row r="165" spans="1:77" x14ac:dyDescent="0.2">
      <c r="A165" s="1" t="s">
        <v>127</v>
      </c>
      <c r="C165">
        <f t="shared" si="38"/>
        <v>7</v>
      </c>
      <c r="D165">
        <f>COUNT(F165:BW165)</f>
        <v>1</v>
      </c>
      <c r="E165" s="7">
        <f t="shared" si="40"/>
        <v>7</v>
      </c>
      <c r="Z165">
        <v>7</v>
      </c>
      <c r="BY165" s="1" t="str">
        <f t="shared" si="37"/>
        <v>Daniels CJ</v>
      </c>
    </row>
    <row r="166" spans="1:77" x14ac:dyDescent="0.2">
      <c r="A166" s="8" t="s">
        <v>558</v>
      </c>
      <c r="C166">
        <f t="shared" si="38"/>
        <v>7</v>
      </c>
      <c r="D166">
        <f>SUM(F166:BW166)/AVERAGE(F166:BW166)</f>
        <v>1</v>
      </c>
      <c r="E166" s="7">
        <f t="shared" si="40"/>
        <v>7</v>
      </c>
      <c r="AZ166">
        <v>7</v>
      </c>
      <c r="BY166" s="1" t="str">
        <f t="shared" si="37"/>
        <v>Davren NJ</v>
      </c>
    </row>
    <row r="167" spans="1:77" x14ac:dyDescent="0.2">
      <c r="A167" s="8" t="s">
        <v>591</v>
      </c>
      <c r="C167">
        <f t="shared" si="38"/>
        <v>7</v>
      </c>
      <c r="D167">
        <f>SUM(F167:BW167)/AVERAGE(F167:BW167)</f>
        <v>1</v>
      </c>
      <c r="E167" s="7">
        <f t="shared" si="40"/>
        <v>7</v>
      </c>
      <c r="BW167">
        <v>7</v>
      </c>
      <c r="BY167" s="1" t="str">
        <f t="shared" si="37"/>
        <v>Fitzgerald G Lady</v>
      </c>
    </row>
    <row r="168" spans="1:77" x14ac:dyDescent="0.2">
      <c r="A168" s="1" t="s">
        <v>138</v>
      </c>
      <c r="C168">
        <f t="shared" si="38"/>
        <v>7</v>
      </c>
      <c r="D168">
        <f>COUNT(F168:BW168)</f>
        <v>1</v>
      </c>
      <c r="E168" s="7">
        <f t="shared" si="40"/>
        <v>7</v>
      </c>
      <c r="AB168">
        <v>7</v>
      </c>
      <c r="BY168" s="1" t="str">
        <f t="shared" si="37"/>
        <v>Foulser DR</v>
      </c>
    </row>
    <row r="169" spans="1:77" x14ac:dyDescent="0.2">
      <c r="A169" s="8" t="s">
        <v>570</v>
      </c>
      <c r="C169">
        <f t="shared" si="38"/>
        <v>7</v>
      </c>
      <c r="D169">
        <f t="shared" ref="D169:D176" si="42">SUM(F169:BW169)/AVERAGE(F169:BW169)</f>
        <v>1</v>
      </c>
      <c r="E169" s="7">
        <f t="shared" si="40"/>
        <v>7</v>
      </c>
      <c r="AW169">
        <v>7</v>
      </c>
      <c r="BY169" s="1" t="str">
        <f t="shared" si="37"/>
        <v>Johnson GV</v>
      </c>
    </row>
    <row r="170" spans="1:77" x14ac:dyDescent="0.2">
      <c r="A170" s="8" t="s">
        <v>433</v>
      </c>
      <c r="C170">
        <f t="shared" si="38"/>
        <v>7</v>
      </c>
      <c r="D170">
        <f t="shared" si="42"/>
        <v>1</v>
      </c>
      <c r="E170" s="7">
        <f t="shared" si="40"/>
        <v>7</v>
      </c>
      <c r="AI170">
        <v>7</v>
      </c>
      <c r="BY170" s="1" t="str">
        <f t="shared" si="37"/>
        <v>Linton AM</v>
      </c>
    </row>
    <row r="171" spans="1:77" x14ac:dyDescent="0.2">
      <c r="A171" s="8" t="s">
        <v>569</v>
      </c>
      <c r="C171">
        <f t="shared" si="38"/>
        <v>7</v>
      </c>
      <c r="D171">
        <f t="shared" si="42"/>
        <v>1</v>
      </c>
      <c r="E171" s="7">
        <f t="shared" si="40"/>
        <v>7</v>
      </c>
      <c r="AR171">
        <v>7</v>
      </c>
      <c r="BY171" s="1" t="str">
        <f t="shared" si="37"/>
        <v>MacLeod J Miss</v>
      </c>
    </row>
    <row r="172" spans="1:77" x14ac:dyDescent="0.2">
      <c r="A172" s="8" t="s">
        <v>556</v>
      </c>
      <c r="C172">
        <f t="shared" si="38"/>
        <v>7</v>
      </c>
      <c r="D172">
        <f t="shared" si="42"/>
        <v>1</v>
      </c>
      <c r="E172" s="7">
        <f t="shared" si="40"/>
        <v>7</v>
      </c>
      <c r="BJ172">
        <v>7</v>
      </c>
      <c r="BY172" s="1" t="str">
        <f t="shared" si="37"/>
        <v>Rotherham EA Mrs</v>
      </c>
    </row>
    <row r="173" spans="1:77" x14ac:dyDescent="0.2">
      <c r="A173" s="8" t="s">
        <v>568</v>
      </c>
      <c r="C173">
        <f t="shared" si="38"/>
        <v>7</v>
      </c>
      <c r="D173">
        <f t="shared" si="42"/>
        <v>1</v>
      </c>
      <c r="E173" s="7">
        <f t="shared" si="40"/>
        <v>7</v>
      </c>
      <c r="O173">
        <v>7</v>
      </c>
      <c r="BY173" s="1" t="str">
        <f t="shared" si="37"/>
        <v>Rowe RV Miss</v>
      </c>
    </row>
    <row r="174" spans="1:77" x14ac:dyDescent="0.2">
      <c r="A174" s="8" t="s">
        <v>111</v>
      </c>
      <c r="C174">
        <f t="shared" si="38"/>
        <v>7</v>
      </c>
      <c r="D174">
        <f t="shared" si="42"/>
        <v>2</v>
      </c>
      <c r="E174" s="7">
        <f t="shared" si="40"/>
        <v>3.5</v>
      </c>
      <c r="AV174">
        <v>5</v>
      </c>
      <c r="AX174">
        <v>2</v>
      </c>
      <c r="BY174" s="1" t="str">
        <f t="shared" si="37"/>
        <v>Butler LS</v>
      </c>
    </row>
    <row r="175" spans="1:77" x14ac:dyDescent="0.2">
      <c r="A175" s="8" t="s">
        <v>50</v>
      </c>
      <c r="C175">
        <f t="shared" si="38"/>
        <v>7</v>
      </c>
      <c r="D175">
        <f t="shared" si="42"/>
        <v>2</v>
      </c>
      <c r="E175" s="7">
        <f t="shared" si="40"/>
        <v>3.5</v>
      </c>
      <c r="AQ175">
        <v>3</v>
      </c>
      <c r="BF175">
        <v>4</v>
      </c>
      <c r="BY175" s="1" t="str">
        <f t="shared" si="37"/>
        <v>Rose J</v>
      </c>
    </row>
    <row r="176" spans="1:77" x14ac:dyDescent="0.2">
      <c r="A176" s="8" t="s">
        <v>192</v>
      </c>
      <c r="C176">
        <f t="shared" ref="C176:C207" si="43">SUM(F176:DN176)</f>
        <v>7</v>
      </c>
      <c r="D176">
        <f t="shared" si="42"/>
        <v>2</v>
      </c>
      <c r="E176" s="7">
        <f t="shared" ref="E176:E207" si="44">AVERAGE(F176:BW176)</f>
        <v>3.5</v>
      </c>
      <c r="AQ176">
        <v>3</v>
      </c>
      <c r="AT176">
        <v>4</v>
      </c>
      <c r="BY176" s="1" t="str">
        <f t="shared" si="37"/>
        <v>Walters JO</v>
      </c>
    </row>
    <row r="177" spans="1:77" x14ac:dyDescent="0.2">
      <c r="A177" s="8" t="s">
        <v>582</v>
      </c>
      <c r="C177">
        <f t="shared" si="43"/>
        <v>7</v>
      </c>
      <c r="D177">
        <f>COUNT(F177:BW177)</f>
        <v>1</v>
      </c>
      <c r="E177" s="7">
        <f t="shared" si="44"/>
        <v>7</v>
      </c>
      <c r="G177">
        <v>7</v>
      </c>
      <c r="BY177" s="1" t="str">
        <f t="shared" si="37"/>
        <v>Polhill NK</v>
      </c>
    </row>
    <row r="178" spans="1:77" x14ac:dyDescent="0.2">
      <c r="A178" s="8" t="s">
        <v>571</v>
      </c>
      <c r="C178">
        <f t="shared" si="43"/>
        <v>6</v>
      </c>
      <c r="D178">
        <f t="shared" ref="D178:D195" si="45">SUM(F178:BW178)/AVERAGE(F178:BW178)</f>
        <v>1</v>
      </c>
      <c r="E178" s="7">
        <f t="shared" si="44"/>
        <v>6</v>
      </c>
      <c r="AY178">
        <v>6</v>
      </c>
      <c r="BY178" s="1" t="str">
        <f t="shared" si="37"/>
        <v>Alvey PL</v>
      </c>
    </row>
    <row r="179" spans="1:77" x14ac:dyDescent="0.2">
      <c r="A179" s="8" t="s">
        <v>102</v>
      </c>
      <c r="C179">
        <f t="shared" si="43"/>
        <v>6</v>
      </c>
      <c r="D179">
        <f t="shared" si="45"/>
        <v>1</v>
      </c>
      <c r="E179" s="7">
        <f t="shared" si="44"/>
        <v>6</v>
      </c>
      <c r="AS179">
        <v>6</v>
      </c>
      <c r="BY179" s="1" t="str">
        <f t="shared" si="37"/>
        <v>Berry A</v>
      </c>
    </row>
    <row r="180" spans="1:77" x14ac:dyDescent="0.2">
      <c r="A180" s="8" t="s">
        <v>106</v>
      </c>
      <c r="C180">
        <f t="shared" si="43"/>
        <v>6</v>
      </c>
      <c r="D180">
        <f t="shared" si="45"/>
        <v>1</v>
      </c>
      <c r="E180" s="7">
        <f t="shared" si="44"/>
        <v>6</v>
      </c>
      <c r="AH180">
        <v>6</v>
      </c>
      <c r="BY180" s="1" t="str">
        <f t="shared" si="37"/>
        <v>Brown RJ</v>
      </c>
    </row>
    <row r="181" spans="1:77" x14ac:dyDescent="0.2">
      <c r="A181" s="8" t="s">
        <v>115</v>
      </c>
      <c r="C181">
        <f t="shared" si="43"/>
        <v>6</v>
      </c>
      <c r="D181">
        <f t="shared" si="45"/>
        <v>1</v>
      </c>
      <c r="E181" s="7">
        <f t="shared" si="44"/>
        <v>6</v>
      </c>
      <c r="AQ181">
        <v>6</v>
      </c>
      <c r="BY181" s="1" t="str">
        <f t="shared" si="37"/>
        <v>Clarke CD</v>
      </c>
    </row>
    <row r="182" spans="1:77" x14ac:dyDescent="0.2">
      <c r="A182" s="8" t="s">
        <v>559</v>
      </c>
      <c r="C182">
        <f t="shared" si="43"/>
        <v>6</v>
      </c>
      <c r="D182">
        <f t="shared" si="45"/>
        <v>1</v>
      </c>
      <c r="E182" s="7">
        <f t="shared" si="44"/>
        <v>6</v>
      </c>
      <c r="AP182">
        <v>6</v>
      </c>
      <c r="BY182" s="1" t="str">
        <f t="shared" si="37"/>
        <v>Collighan RJ</v>
      </c>
    </row>
    <row r="183" spans="1:77" x14ac:dyDescent="0.2">
      <c r="A183" s="8" t="s">
        <v>592</v>
      </c>
      <c r="C183">
        <f t="shared" si="43"/>
        <v>6</v>
      </c>
      <c r="D183">
        <f t="shared" si="45"/>
        <v>1</v>
      </c>
      <c r="E183" s="7">
        <f t="shared" si="44"/>
        <v>6</v>
      </c>
      <c r="BW183">
        <v>6</v>
      </c>
      <c r="BY183" s="1" t="str">
        <f t="shared" si="37"/>
        <v>Daldy MJ Miss</v>
      </c>
    </row>
    <row r="184" spans="1:77" x14ac:dyDescent="0.2">
      <c r="A184" s="8" t="s">
        <v>149</v>
      </c>
      <c r="C184">
        <f t="shared" si="43"/>
        <v>6</v>
      </c>
      <c r="D184">
        <f t="shared" si="45"/>
        <v>1</v>
      </c>
      <c r="E184" s="7">
        <f t="shared" si="44"/>
        <v>6</v>
      </c>
      <c r="AQ184">
        <v>6</v>
      </c>
      <c r="BY184" s="1" t="str">
        <f t="shared" si="37"/>
        <v>Gunasekera DL</v>
      </c>
    </row>
    <row r="185" spans="1:77" x14ac:dyDescent="0.2">
      <c r="A185" s="8" t="s">
        <v>80</v>
      </c>
      <c r="C185">
        <f t="shared" si="43"/>
        <v>6</v>
      </c>
      <c r="D185">
        <f t="shared" si="45"/>
        <v>1</v>
      </c>
      <c r="E185" s="7">
        <f t="shared" si="44"/>
        <v>6</v>
      </c>
      <c r="BA185">
        <v>6</v>
      </c>
      <c r="BY185" s="1" t="str">
        <f t="shared" si="37"/>
        <v>Keen BA</v>
      </c>
    </row>
    <row r="186" spans="1:77" x14ac:dyDescent="0.2">
      <c r="A186" s="8" t="s">
        <v>159</v>
      </c>
      <c r="C186">
        <f t="shared" si="43"/>
        <v>6</v>
      </c>
      <c r="D186">
        <f t="shared" si="45"/>
        <v>1</v>
      </c>
      <c r="E186" s="7">
        <f t="shared" si="44"/>
        <v>6</v>
      </c>
      <c r="AL186">
        <v>6</v>
      </c>
      <c r="BY186" s="1" t="str">
        <f t="shared" si="37"/>
        <v>Llewellyn-Williams MJ</v>
      </c>
    </row>
    <row r="187" spans="1:77" x14ac:dyDescent="0.2">
      <c r="A187" s="8" t="s">
        <v>76</v>
      </c>
      <c r="C187">
        <f t="shared" si="43"/>
        <v>6</v>
      </c>
      <c r="D187">
        <f t="shared" si="45"/>
        <v>1</v>
      </c>
      <c r="E187" s="7">
        <f t="shared" si="44"/>
        <v>6</v>
      </c>
      <c r="AR187">
        <v>6</v>
      </c>
      <c r="BY187" s="1" t="str">
        <f t="shared" si="37"/>
        <v>Mann JR</v>
      </c>
    </row>
    <row r="188" spans="1:77" x14ac:dyDescent="0.2">
      <c r="A188" s="8" t="s">
        <v>74</v>
      </c>
      <c r="C188">
        <f t="shared" si="43"/>
        <v>6</v>
      </c>
      <c r="D188">
        <f t="shared" si="45"/>
        <v>1</v>
      </c>
      <c r="E188" s="7">
        <f t="shared" si="44"/>
        <v>6</v>
      </c>
      <c r="AP188">
        <v>6</v>
      </c>
      <c r="BY188" s="1" t="str">
        <f t="shared" si="37"/>
        <v>Maugham DB</v>
      </c>
    </row>
    <row r="189" spans="1:77" x14ac:dyDescent="0.2">
      <c r="A189" s="8" t="s">
        <v>68</v>
      </c>
      <c r="C189">
        <f t="shared" si="43"/>
        <v>6</v>
      </c>
      <c r="D189">
        <f t="shared" si="45"/>
        <v>1</v>
      </c>
      <c r="E189" s="7">
        <f t="shared" si="44"/>
        <v>6</v>
      </c>
      <c r="BM189">
        <v>6</v>
      </c>
      <c r="BY189" s="1" t="str">
        <f t="shared" si="37"/>
        <v>Neal BG</v>
      </c>
    </row>
    <row r="190" spans="1:77" x14ac:dyDescent="0.2">
      <c r="A190" s="8" t="s">
        <v>379</v>
      </c>
      <c r="C190">
        <f t="shared" si="43"/>
        <v>6</v>
      </c>
      <c r="D190">
        <f t="shared" si="45"/>
        <v>1</v>
      </c>
      <c r="E190" s="7">
        <f t="shared" si="44"/>
        <v>6</v>
      </c>
      <c r="BI190">
        <v>6</v>
      </c>
      <c r="BY190" s="1" t="str">
        <f t="shared" si="37"/>
        <v>Newton P</v>
      </c>
    </row>
    <row r="191" spans="1:77" x14ac:dyDescent="0.2">
      <c r="A191" s="8" t="s">
        <v>375</v>
      </c>
      <c r="C191">
        <f t="shared" si="43"/>
        <v>6</v>
      </c>
      <c r="D191">
        <f t="shared" si="45"/>
        <v>1</v>
      </c>
      <c r="E191" s="7">
        <f t="shared" si="44"/>
        <v>6</v>
      </c>
      <c r="AZ191">
        <v>6</v>
      </c>
      <c r="BY191" s="1" t="str">
        <f t="shared" si="37"/>
        <v>Phillips JGC</v>
      </c>
    </row>
    <row r="192" spans="1:77" x14ac:dyDescent="0.2">
      <c r="A192" s="8" t="s">
        <v>35</v>
      </c>
      <c r="C192">
        <f t="shared" si="43"/>
        <v>6</v>
      </c>
      <c r="D192">
        <f t="shared" si="45"/>
        <v>1</v>
      </c>
      <c r="E192" s="7">
        <f t="shared" si="44"/>
        <v>6</v>
      </c>
      <c r="BE192">
        <v>6</v>
      </c>
      <c r="BY192" s="1" t="str">
        <f t="shared" si="37"/>
        <v>Prichard CHL</v>
      </c>
    </row>
    <row r="193" spans="1:77" x14ac:dyDescent="0.2">
      <c r="A193" s="8" t="s">
        <v>534</v>
      </c>
      <c r="C193">
        <f t="shared" si="43"/>
        <v>6</v>
      </c>
      <c r="D193">
        <f t="shared" si="45"/>
        <v>1</v>
      </c>
      <c r="E193" s="7">
        <f t="shared" si="44"/>
        <v>6</v>
      </c>
      <c r="BB193">
        <v>6</v>
      </c>
      <c r="BY193" s="1" t="str">
        <f t="shared" si="37"/>
        <v>Russell DC</v>
      </c>
    </row>
    <row r="194" spans="1:77" x14ac:dyDescent="0.2">
      <c r="A194" s="8" t="s">
        <v>33</v>
      </c>
      <c r="C194">
        <f t="shared" si="43"/>
        <v>6</v>
      </c>
      <c r="D194">
        <f t="shared" si="45"/>
        <v>1</v>
      </c>
      <c r="E194" s="7">
        <f t="shared" si="44"/>
        <v>6</v>
      </c>
      <c r="AO194">
        <v>6</v>
      </c>
      <c r="BY194" s="1" t="str">
        <f t="shared" si="37"/>
        <v>Wiggins DCD</v>
      </c>
    </row>
    <row r="195" spans="1:77" x14ac:dyDescent="0.2">
      <c r="A195" s="8" t="s">
        <v>267</v>
      </c>
      <c r="C195">
        <f t="shared" si="43"/>
        <v>6</v>
      </c>
      <c r="D195">
        <f t="shared" si="45"/>
        <v>1</v>
      </c>
      <c r="E195" s="7">
        <f t="shared" si="44"/>
        <v>6</v>
      </c>
      <c r="AU195">
        <v>6</v>
      </c>
      <c r="BY195" s="1" t="str">
        <f t="shared" si="37"/>
        <v>Wiggins S Mrs</v>
      </c>
    </row>
    <row r="196" spans="1:77" x14ac:dyDescent="0.2">
      <c r="A196" s="1" t="s">
        <v>497</v>
      </c>
      <c r="C196">
        <f t="shared" si="43"/>
        <v>6</v>
      </c>
      <c r="D196">
        <f>COUNT(F196:BW196)</f>
        <v>1</v>
      </c>
      <c r="E196" s="7">
        <f t="shared" si="44"/>
        <v>6</v>
      </c>
      <c r="K196">
        <v>6</v>
      </c>
      <c r="BY196" s="1" t="str">
        <f t="shared" si="37"/>
        <v>Waterman R</v>
      </c>
    </row>
    <row r="197" spans="1:77" x14ac:dyDescent="0.2">
      <c r="A197" s="1" t="s">
        <v>572</v>
      </c>
      <c r="C197">
        <f t="shared" si="43"/>
        <v>5</v>
      </c>
      <c r="D197">
        <f t="shared" ref="D197:D220" si="46">SUM(F197:BW197)/AVERAGE(F197:BW197)</f>
        <v>1</v>
      </c>
      <c r="E197" s="7">
        <f t="shared" si="44"/>
        <v>5</v>
      </c>
      <c r="AC197">
        <v>5</v>
      </c>
      <c r="BY197" s="1" t="str">
        <f t="shared" ref="BY197:BY237" si="47">A197</f>
        <v>Curry GE Miss</v>
      </c>
    </row>
    <row r="198" spans="1:77" x14ac:dyDescent="0.2">
      <c r="A198" s="8" t="s">
        <v>269</v>
      </c>
      <c r="C198">
        <f t="shared" si="43"/>
        <v>5</v>
      </c>
      <c r="D198">
        <f t="shared" si="46"/>
        <v>1</v>
      </c>
      <c r="E198" s="7">
        <f t="shared" si="44"/>
        <v>5</v>
      </c>
      <c r="AL198">
        <v>5</v>
      </c>
      <c r="BY198" s="1" t="str">
        <f t="shared" si="47"/>
        <v>Darby PA</v>
      </c>
    </row>
    <row r="199" spans="1:77" x14ac:dyDescent="0.2">
      <c r="A199" s="8" t="s">
        <v>219</v>
      </c>
      <c r="C199">
        <f t="shared" si="43"/>
        <v>5</v>
      </c>
      <c r="D199">
        <f t="shared" si="46"/>
        <v>1</v>
      </c>
      <c r="E199" s="7">
        <f t="shared" si="44"/>
        <v>5</v>
      </c>
      <c r="T199">
        <v>5</v>
      </c>
      <c r="BY199" s="1" t="str">
        <f t="shared" si="47"/>
        <v>Field SJ</v>
      </c>
    </row>
    <row r="200" spans="1:77" x14ac:dyDescent="0.2">
      <c r="A200" s="8" t="s">
        <v>146</v>
      </c>
      <c r="C200">
        <f t="shared" si="43"/>
        <v>5</v>
      </c>
      <c r="D200">
        <f t="shared" si="46"/>
        <v>1</v>
      </c>
      <c r="E200" s="7">
        <f t="shared" si="44"/>
        <v>5</v>
      </c>
      <c r="AR200">
        <v>5</v>
      </c>
      <c r="BY200" s="1" t="str">
        <f t="shared" si="47"/>
        <v>Greenwood JD</v>
      </c>
    </row>
    <row r="201" spans="1:77" x14ac:dyDescent="0.2">
      <c r="A201" s="8" t="s">
        <v>215</v>
      </c>
      <c r="C201">
        <f t="shared" si="43"/>
        <v>5</v>
      </c>
      <c r="D201">
        <f t="shared" si="46"/>
        <v>1</v>
      </c>
      <c r="E201" s="7">
        <f t="shared" si="44"/>
        <v>5</v>
      </c>
      <c r="S201">
        <v>5</v>
      </c>
      <c r="BY201" s="1" t="str">
        <f t="shared" si="47"/>
        <v>Griffiths RF</v>
      </c>
    </row>
    <row r="202" spans="1:77" x14ac:dyDescent="0.2">
      <c r="A202" s="8" t="s">
        <v>369</v>
      </c>
      <c r="C202">
        <f t="shared" si="43"/>
        <v>5</v>
      </c>
      <c r="D202">
        <f t="shared" si="46"/>
        <v>1</v>
      </c>
      <c r="E202" s="7">
        <f t="shared" si="44"/>
        <v>5</v>
      </c>
      <c r="AU202">
        <v>5</v>
      </c>
      <c r="BY202" s="1" t="str">
        <f t="shared" si="47"/>
        <v>Haste TJ</v>
      </c>
    </row>
    <row r="203" spans="1:77" x14ac:dyDescent="0.2">
      <c r="A203" s="8" t="s">
        <v>595</v>
      </c>
      <c r="C203">
        <f t="shared" si="43"/>
        <v>5</v>
      </c>
      <c r="D203">
        <f t="shared" si="46"/>
        <v>1</v>
      </c>
      <c r="E203" s="7">
        <f t="shared" si="44"/>
        <v>5</v>
      </c>
      <c r="BQ203">
        <v>5</v>
      </c>
      <c r="BY203" s="1" t="str">
        <f t="shared" si="47"/>
        <v>Leonard RJ</v>
      </c>
    </row>
    <row r="204" spans="1:77" x14ac:dyDescent="0.2">
      <c r="A204" s="8" t="s">
        <v>320</v>
      </c>
      <c r="C204">
        <f t="shared" si="43"/>
        <v>5</v>
      </c>
      <c r="D204">
        <f t="shared" si="46"/>
        <v>1</v>
      </c>
      <c r="E204" s="7">
        <f t="shared" si="44"/>
        <v>5</v>
      </c>
      <c r="BV204">
        <v>5</v>
      </c>
      <c r="BY204" s="1" t="str">
        <f t="shared" si="47"/>
        <v>Longman K Mrs</v>
      </c>
    </row>
    <row r="205" spans="1:77" x14ac:dyDescent="0.2">
      <c r="A205" s="8" t="s">
        <v>165</v>
      </c>
      <c r="C205">
        <f t="shared" si="43"/>
        <v>5</v>
      </c>
      <c r="D205">
        <f t="shared" si="46"/>
        <v>1</v>
      </c>
      <c r="E205" s="7">
        <f t="shared" si="44"/>
        <v>5</v>
      </c>
      <c r="BC205">
        <v>5</v>
      </c>
      <c r="BY205" s="1" t="str">
        <f t="shared" si="47"/>
        <v>Moorcraft DH</v>
      </c>
    </row>
    <row r="206" spans="1:77" x14ac:dyDescent="0.2">
      <c r="A206" s="8" t="s">
        <v>573</v>
      </c>
      <c r="C206">
        <f t="shared" si="43"/>
        <v>5</v>
      </c>
      <c r="D206">
        <f t="shared" si="46"/>
        <v>1</v>
      </c>
      <c r="E206" s="7">
        <f t="shared" si="44"/>
        <v>5</v>
      </c>
      <c r="BB206">
        <v>5</v>
      </c>
      <c r="BY206" s="1" t="str">
        <f t="shared" si="47"/>
        <v>Pountney CG</v>
      </c>
    </row>
    <row r="207" spans="1:77" x14ac:dyDescent="0.2">
      <c r="A207" s="8" t="s">
        <v>524</v>
      </c>
      <c r="C207">
        <f t="shared" si="43"/>
        <v>5</v>
      </c>
      <c r="D207">
        <f t="shared" si="46"/>
        <v>1</v>
      </c>
      <c r="E207" s="7">
        <f t="shared" si="44"/>
        <v>5</v>
      </c>
      <c r="BQ207">
        <v>5</v>
      </c>
      <c r="BY207" s="1" t="str">
        <f t="shared" si="47"/>
        <v>Roe DW</v>
      </c>
    </row>
    <row r="208" spans="1:77" x14ac:dyDescent="0.2">
      <c r="A208" s="8" t="s">
        <v>180</v>
      </c>
      <c r="C208">
        <f t="shared" ref="C208:C237" si="48">SUM(F208:DN208)</f>
        <v>5</v>
      </c>
      <c r="D208">
        <f t="shared" si="46"/>
        <v>1</v>
      </c>
      <c r="E208" s="7">
        <f t="shared" ref="E208:E239" si="49">AVERAGE(F208:BW208)</f>
        <v>5</v>
      </c>
      <c r="AM208">
        <v>5</v>
      </c>
      <c r="BY208" s="1" t="str">
        <f t="shared" si="47"/>
        <v>Storey BJ</v>
      </c>
    </row>
    <row r="209" spans="1:78" x14ac:dyDescent="0.2">
      <c r="A209" s="8" t="s">
        <v>761</v>
      </c>
      <c r="C209">
        <f t="shared" si="48"/>
        <v>5</v>
      </c>
      <c r="D209">
        <f t="shared" si="46"/>
        <v>1</v>
      </c>
      <c r="E209" s="7">
        <f t="shared" si="49"/>
        <v>5</v>
      </c>
      <c r="I209">
        <v>5</v>
      </c>
      <c r="BY209" s="1" t="str">
        <f t="shared" si="47"/>
        <v>Wade A</v>
      </c>
    </row>
    <row r="210" spans="1:78" x14ac:dyDescent="0.2">
      <c r="A210" s="8" t="s">
        <v>574</v>
      </c>
      <c r="C210">
        <f t="shared" si="48"/>
        <v>5</v>
      </c>
      <c r="D210">
        <f t="shared" si="46"/>
        <v>1</v>
      </c>
      <c r="E210" s="7">
        <f t="shared" si="49"/>
        <v>5</v>
      </c>
      <c r="BJ210">
        <v>5</v>
      </c>
      <c r="BY210" s="1" t="str">
        <f t="shared" si="47"/>
        <v>Wheeler GT</v>
      </c>
    </row>
    <row r="211" spans="1:78" x14ac:dyDescent="0.2">
      <c r="A211" s="8" t="s">
        <v>527</v>
      </c>
      <c r="C211">
        <f t="shared" si="48"/>
        <v>5</v>
      </c>
      <c r="D211">
        <f t="shared" si="46"/>
        <v>2</v>
      </c>
      <c r="E211" s="7">
        <f t="shared" si="49"/>
        <v>2.5</v>
      </c>
      <c r="BG211">
        <v>3</v>
      </c>
      <c r="BH211">
        <v>2</v>
      </c>
      <c r="BY211" s="1" t="str">
        <f t="shared" si="47"/>
        <v>Simpson RA</v>
      </c>
    </row>
    <row r="212" spans="1:78" x14ac:dyDescent="0.2">
      <c r="A212" s="8" t="s">
        <v>575</v>
      </c>
      <c r="C212">
        <f t="shared" si="48"/>
        <v>4</v>
      </c>
      <c r="D212">
        <f t="shared" si="46"/>
        <v>1</v>
      </c>
      <c r="E212" s="7">
        <f t="shared" si="49"/>
        <v>4</v>
      </c>
      <c r="AS212">
        <v>4</v>
      </c>
      <c r="BY212" s="1" t="str">
        <f t="shared" si="47"/>
        <v>Bennet AJ</v>
      </c>
    </row>
    <row r="213" spans="1:78" x14ac:dyDescent="0.2">
      <c r="A213" s="8" t="s">
        <v>526</v>
      </c>
      <c r="C213">
        <f t="shared" si="48"/>
        <v>4</v>
      </c>
      <c r="D213">
        <f t="shared" si="46"/>
        <v>1</v>
      </c>
      <c r="E213" s="7">
        <f t="shared" si="49"/>
        <v>4</v>
      </c>
      <c r="BQ213">
        <v>4</v>
      </c>
      <c r="BY213" s="1" t="str">
        <f t="shared" si="47"/>
        <v>Birch G</v>
      </c>
    </row>
    <row r="214" spans="1:78" x14ac:dyDescent="0.2">
      <c r="A214" s="8" t="s">
        <v>288</v>
      </c>
      <c r="C214">
        <f t="shared" si="48"/>
        <v>4</v>
      </c>
      <c r="D214">
        <f t="shared" si="46"/>
        <v>1</v>
      </c>
      <c r="E214" s="7">
        <f t="shared" si="49"/>
        <v>4</v>
      </c>
      <c r="V214">
        <v>4</v>
      </c>
      <c r="BY214" s="1" t="str">
        <f t="shared" si="47"/>
        <v>Bradforth L Miss</v>
      </c>
      <c r="BZ214"/>
    </row>
    <row r="215" spans="1:78" x14ac:dyDescent="0.2">
      <c r="A215" s="8" t="s">
        <v>204</v>
      </c>
      <c r="C215">
        <f t="shared" si="48"/>
        <v>4</v>
      </c>
      <c r="D215">
        <f t="shared" si="46"/>
        <v>1</v>
      </c>
      <c r="E215" s="7">
        <f t="shared" si="49"/>
        <v>4</v>
      </c>
      <c r="V215">
        <v>4</v>
      </c>
      <c r="BY215" s="1" t="str">
        <f t="shared" si="47"/>
        <v>Butler N</v>
      </c>
      <c r="BZ215"/>
    </row>
    <row r="216" spans="1:78" x14ac:dyDescent="0.2">
      <c r="A216" s="8" t="s">
        <v>130</v>
      </c>
      <c r="C216">
        <f t="shared" si="48"/>
        <v>4</v>
      </c>
      <c r="D216">
        <f t="shared" si="46"/>
        <v>1</v>
      </c>
      <c r="E216" s="7">
        <f t="shared" si="49"/>
        <v>4</v>
      </c>
      <c r="AU216">
        <v>4</v>
      </c>
      <c r="BY216" s="1" t="str">
        <f t="shared" si="47"/>
        <v>Death PJ</v>
      </c>
      <c r="BZ216"/>
    </row>
    <row r="217" spans="1:78" x14ac:dyDescent="0.2">
      <c r="A217" s="8" t="s">
        <v>248</v>
      </c>
      <c r="C217">
        <f t="shared" si="48"/>
        <v>4</v>
      </c>
      <c r="D217">
        <f t="shared" si="46"/>
        <v>1</v>
      </c>
      <c r="E217" s="7">
        <f t="shared" si="49"/>
        <v>4</v>
      </c>
      <c r="L217">
        <v>4</v>
      </c>
      <c r="BY217" s="1" t="str">
        <f t="shared" si="47"/>
        <v>Morrow NW</v>
      </c>
      <c r="BZ217"/>
    </row>
    <row r="218" spans="1:78" x14ac:dyDescent="0.2">
      <c r="A218" s="8" t="s">
        <v>46</v>
      </c>
      <c r="C218">
        <f t="shared" si="48"/>
        <v>4</v>
      </c>
      <c r="D218">
        <f t="shared" si="46"/>
        <v>1</v>
      </c>
      <c r="E218" s="7">
        <f t="shared" si="49"/>
        <v>4</v>
      </c>
      <c r="AM218">
        <v>4</v>
      </c>
      <c r="BY218" s="1" t="str">
        <f t="shared" si="47"/>
        <v>Ransom RW</v>
      </c>
      <c r="BZ218"/>
    </row>
    <row r="219" spans="1:78" x14ac:dyDescent="0.2">
      <c r="A219" s="8" t="s">
        <v>52</v>
      </c>
      <c r="C219">
        <f t="shared" si="48"/>
        <v>4</v>
      </c>
      <c r="D219">
        <f t="shared" si="46"/>
        <v>1</v>
      </c>
      <c r="E219" s="7">
        <f t="shared" si="49"/>
        <v>4</v>
      </c>
      <c r="BM219">
        <v>4</v>
      </c>
      <c r="BY219" s="1" t="str">
        <f t="shared" si="47"/>
        <v>Saalfeld AE</v>
      </c>
      <c r="BZ219"/>
    </row>
    <row r="220" spans="1:78" x14ac:dyDescent="0.2">
      <c r="A220" s="8" t="s">
        <v>525</v>
      </c>
      <c r="C220">
        <f t="shared" si="48"/>
        <v>4</v>
      </c>
      <c r="D220">
        <f t="shared" si="46"/>
        <v>1</v>
      </c>
      <c r="E220" s="7">
        <f t="shared" si="49"/>
        <v>4</v>
      </c>
      <c r="BR220">
        <v>4</v>
      </c>
      <c r="BY220" s="1" t="str">
        <f t="shared" si="47"/>
        <v>Stobart FE</v>
      </c>
      <c r="BZ220"/>
    </row>
    <row r="221" spans="1:78" x14ac:dyDescent="0.2">
      <c r="A221" s="1" t="s">
        <v>576</v>
      </c>
      <c r="C221">
        <f t="shared" si="48"/>
        <v>4</v>
      </c>
      <c r="D221">
        <f>COUNT(F221:BW221)</f>
        <v>1</v>
      </c>
      <c r="E221" s="7">
        <f t="shared" si="49"/>
        <v>4</v>
      </c>
      <c r="W221">
        <v>4</v>
      </c>
      <c r="BY221" s="1" t="str">
        <f t="shared" si="47"/>
        <v>Tuttiett JE</v>
      </c>
      <c r="BZ221"/>
    </row>
    <row r="222" spans="1:78" x14ac:dyDescent="0.2">
      <c r="A222" s="8" t="s">
        <v>195</v>
      </c>
      <c r="C222">
        <f t="shared" si="48"/>
        <v>4</v>
      </c>
      <c r="D222">
        <f t="shared" ref="D222:D232" si="50">SUM(F222:BW222)/AVERAGE(F222:BW222)</f>
        <v>1</v>
      </c>
      <c r="E222" s="7">
        <f t="shared" si="49"/>
        <v>4</v>
      </c>
      <c r="BC222">
        <v>4</v>
      </c>
      <c r="BY222" s="1" t="str">
        <f t="shared" si="47"/>
        <v>Weitz BGF</v>
      </c>
      <c r="BZ222"/>
    </row>
    <row r="223" spans="1:78" x14ac:dyDescent="0.2">
      <c r="A223" s="8" t="s">
        <v>304</v>
      </c>
      <c r="C223">
        <f t="shared" si="48"/>
        <v>3</v>
      </c>
      <c r="D223">
        <f t="shared" si="50"/>
        <v>1</v>
      </c>
      <c r="E223" s="7">
        <f t="shared" si="49"/>
        <v>3</v>
      </c>
      <c r="BJ223">
        <v>3</v>
      </c>
      <c r="BY223" s="1" t="str">
        <f t="shared" si="47"/>
        <v>Figgis DT</v>
      </c>
      <c r="BZ223"/>
    </row>
    <row r="224" spans="1:78" x14ac:dyDescent="0.2">
      <c r="A224" s="8" t="s">
        <v>21</v>
      </c>
      <c r="C224">
        <f t="shared" si="48"/>
        <v>3</v>
      </c>
      <c r="D224">
        <f t="shared" si="50"/>
        <v>1</v>
      </c>
      <c r="E224" s="7">
        <f t="shared" si="49"/>
        <v>3</v>
      </c>
      <c r="BG224">
        <v>3</v>
      </c>
      <c r="BY224" s="1" t="str">
        <f t="shared" si="47"/>
        <v>Hallett GF</v>
      </c>
      <c r="BZ224"/>
    </row>
    <row r="225" spans="1:78" x14ac:dyDescent="0.2">
      <c r="A225" s="8" t="s">
        <v>577</v>
      </c>
      <c r="C225">
        <f t="shared" si="48"/>
        <v>3</v>
      </c>
      <c r="D225">
        <f t="shared" si="50"/>
        <v>1</v>
      </c>
      <c r="E225" s="7">
        <f t="shared" si="49"/>
        <v>3</v>
      </c>
      <c r="L225">
        <v>3</v>
      </c>
      <c r="BY225" s="1" t="str">
        <f t="shared" si="47"/>
        <v>Marsh DR</v>
      </c>
      <c r="BZ225"/>
    </row>
    <row r="226" spans="1:78" x14ac:dyDescent="0.2">
      <c r="A226" s="8" t="s">
        <v>163</v>
      </c>
      <c r="C226">
        <f t="shared" si="48"/>
        <v>3</v>
      </c>
      <c r="D226">
        <f t="shared" si="50"/>
        <v>1</v>
      </c>
      <c r="E226" s="7">
        <f t="shared" si="49"/>
        <v>3</v>
      </c>
      <c r="BE226">
        <v>3</v>
      </c>
      <c r="BY226" s="1" t="str">
        <f t="shared" si="47"/>
        <v>Meachem JB</v>
      </c>
      <c r="BZ226"/>
    </row>
    <row r="227" spans="1:78" x14ac:dyDescent="0.2">
      <c r="A227" s="8" t="s">
        <v>518</v>
      </c>
      <c r="C227">
        <f t="shared" si="48"/>
        <v>2</v>
      </c>
      <c r="D227">
        <f t="shared" si="50"/>
        <v>1</v>
      </c>
      <c r="E227" s="7">
        <f t="shared" si="49"/>
        <v>2</v>
      </c>
      <c r="R227">
        <v>2</v>
      </c>
      <c r="BY227" s="1" t="str">
        <f t="shared" si="47"/>
        <v>Parkinson IC</v>
      </c>
      <c r="BZ227"/>
    </row>
    <row r="228" spans="1:78" x14ac:dyDescent="0.2">
      <c r="A228" s="8" t="s">
        <v>176</v>
      </c>
      <c r="C228">
        <f t="shared" si="48"/>
        <v>2</v>
      </c>
      <c r="D228">
        <f t="shared" si="50"/>
        <v>1</v>
      </c>
      <c r="E228" s="7">
        <f t="shared" si="49"/>
        <v>2</v>
      </c>
      <c r="BD228">
        <v>2</v>
      </c>
      <c r="BY228" s="1" t="str">
        <f t="shared" si="47"/>
        <v>Sloane CR</v>
      </c>
      <c r="BZ228"/>
    </row>
    <row r="229" spans="1:78" x14ac:dyDescent="0.2">
      <c r="A229" s="8" t="s">
        <v>99</v>
      </c>
      <c r="C229">
        <f t="shared" si="48"/>
        <v>1</v>
      </c>
      <c r="D229">
        <f t="shared" si="50"/>
        <v>1</v>
      </c>
      <c r="E229" s="7">
        <f t="shared" si="49"/>
        <v>1</v>
      </c>
      <c r="BO229">
        <v>1</v>
      </c>
      <c r="BY229" s="1" t="str">
        <f t="shared" si="47"/>
        <v>Baillieu IC</v>
      </c>
    </row>
    <row r="230" spans="1:78" x14ac:dyDescent="0.2">
      <c r="A230" s="8" t="s">
        <v>578</v>
      </c>
      <c r="C230">
        <f t="shared" si="48"/>
        <v>1</v>
      </c>
      <c r="D230">
        <f t="shared" si="50"/>
        <v>1</v>
      </c>
      <c r="E230" s="7">
        <f t="shared" si="49"/>
        <v>1</v>
      </c>
      <c r="BS230">
        <v>1</v>
      </c>
      <c r="BY230" s="1" t="str">
        <f t="shared" si="47"/>
        <v>Evans GV</v>
      </c>
    </row>
    <row r="231" spans="1:78" x14ac:dyDescent="0.2">
      <c r="A231" s="8" t="s">
        <v>535</v>
      </c>
      <c r="C231">
        <f t="shared" si="48"/>
        <v>1</v>
      </c>
      <c r="D231">
        <f t="shared" si="50"/>
        <v>1</v>
      </c>
      <c r="E231" s="7">
        <f t="shared" si="49"/>
        <v>1</v>
      </c>
      <c r="BN231">
        <v>1</v>
      </c>
      <c r="BY231" s="1" t="str">
        <f t="shared" si="47"/>
        <v>Gilbert JB</v>
      </c>
    </row>
    <row r="232" spans="1:78" x14ac:dyDescent="0.2">
      <c r="A232" s="8" t="s">
        <v>14</v>
      </c>
      <c r="C232">
        <f t="shared" si="48"/>
        <v>1</v>
      </c>
      <c r="D232">
        <f t="shared" si="50"/>
        <v>1</v>
      </c>
      <c r="E232" s="7">
        <f t="shared" si="49"/>
        <v>1</v>
      </c>
      <c r="BD232">
        <v>1</v>
      </c>
      <c r="BY232" s="1" t="str">
        <f t="shared" si="47"/>
        <v>Solomon JRG</v>
      </c>
    </row>
    <row r="233" spans="1:78" x14ac:dyDescent="0.2">
      <c r="A233" s="1" t="s">
        <v>579</v>
      </c>
      <c r="C233">
        <f t="shared" si="48"/>
        <v>1</v>
      </c>
      <c r="D233">
        <f>COUNT(F233:BW233)</f>
        <v>1</v>
      </c>
      <c r="E233" s="7">
        <f t="shared" si="49"/>
        <v>1</v>
      </c>
      <c r="K233">
        <v>1</v>
      </c>
      <c r="BY233" s="1" t="str">
        <f t="shared" si="47"/>
        <v>Allim RM</v>
      </c>
    </row>
    <row r="234" spans="1:78" x14ac:dyDescent="0.2">
      <c r="A234" s="8" t="s">
        <v>65</v>
      </c>
      <c r="C234">
        <f t="shared" si="48"/>
        <v>0</v>
      </c>
      <c r="D234">
        <f>COUNT(F234:BW234)</f>
        <v>1</v>
      </c>
      <c r="E234" s="7">
        <f t="shared" si="49"/>
        <v>0</v>
      </c>
      <c r="AY234">
        <v>0</v>
      </c>
      <c r="BY234" s="1" t="str">
        <f t="shared" si="47"/>
        <v>O'Brien LE</v>
      </c>
    </row>
    <row r="235" spans="1:78" x14ac:dyDescent="0.2">
      <c r="A235" s="8" t="s">
        <v>766</v>
      </c>
      <c r="C235">
        <f t="shared" si="48"/>
        <v>0</v>
      </c>
      <c r="D235">
        <f>COUNT(F235:BW235)</f>
        <v>1</v>
      </c>
      <c r="E235" s="7">
        <f t="shared" si="49"/>
        <v>0</v>
      </c>
      <c r="G235">
        <v>0</v>
      </c>
      <c r="BY235" s="1" t="str">
        <f t="shared" si="47"/>
        <v>Warhurst DS</v>
      </c>
    </row>
    <row r="236" spans="1:78" x14ac:dyDescent="0.2">
      <c r="A236" s="8" t="s">
        <v>580</v>
      </c>
      <c r="C236">
        <f t="shared" si="48"/>
        <v>0</v>
      </c>
      <c r="D236">
        <f>COUNT(F236:BW236)</f>
        <v>1</v>
      </c>
      <c r="E236" s="7">
        <f t="shared" si="49"/>
        <v>0</v>
      </c>
      <c r="BM236">
        <v>0</v>
      </c>
      <c r="BY236" s="1" t="str">
        <f t="shared" si="47"/>
        <v>Solomon GW Mrs</v>
      </c>
    </row>
    <row r="237" spans="1:78" x14ac:dyDescent="0.2">
      <c r="A237" s="8" t="s">
        <v>519</v>
      </c>
      <c r="C237">
        <f t="shared" si="48"/>
        <v>0</v>
      </c>
      <c r="D237">
        <f>COUNT(F237:BW237)</f>
        <v>1</v>
      </c>
      <c r="E237" s="7">
        <f t="shared" si="49"/>
        <v>0</v>
      </c>
      <c r="AK237">
        <v>0</v>
      </c>
      <c r="BY237" s="1" t="str">
        <f t="shared" si="47"/>
        <v>Wallis R</v>
      </c>
    </row>
  </sheetData>
  <sortState xmlns:xlrd2="http://schemas.microsoft.com/office/spreadsheetml/2017/richdata2" ref="A5:BY237">
    <sortCondition descending="1" ref="C5:C237"/>
  </sortState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F184"/>
  <sheetViews>
    <sheetView workbookViewId="0">
      <selection activeCell="M19" sqref="M19"/>
    </sheetView>
  </sheetViews>
  <sheetFormatPr defaultRowHeight="12.75" x14ac:dyDescent="0.2"/>
  <cols>
    <col min="1" max="1" width="18.5703125" style="1" bestFit="1" customWidth="1"/>
    <col min="2" max="2" width="5.85546875" style="6" bestFit="1" customWidth="1"/>
    <col min="3" max="3" width="5.140625" customWidth="1"/>
    <col min="4" max="4" width="5.42578125" bestFit="1" customWidth="1"/>
    <col min="5" max="5" width="4.85546875" customWidth="1"/>
    <col min="6" max="6" width="5.5703125" customWidth="1"/>
    <col min="7" max="25" width="3" bestFit="1" customWidth="1"/>
    <col min="26" max="27" width="3" customWidth="1"/>
    <col min="28" max="28" width="3" bestFit="1" customWidth="1"/>
    <col min="29" max="29" width="3" customWidth="1"/>
    <col min="30" max="57" width="3" bestFit="1" customWidth="1"/>
    <col min="58" max="58" width="13.140625" customWidth="1"/>
  </cols>
  <sheetData>
    <row r="1" spans="1:58" s="1" customFormat="1" x14ac:dyDescent="0.2">
      <c r="A1" s="1" t="s">
        <v>16</v>
      </c>
      <c r="B1" s="5" t="s">
        <v>0</v>
      </c>
      <c r="C1" s="1" t="s">
        <v>1</v>
      </c>
      <c r="D1" s="1" t="s">
        <v>2</v>
      </c>
      <c r="E1" s="1" t="s">
        <v>3</v>
      </c>
      <c r="G1" s="1">
        <v>23</v>
      </c>
      <c r="H1" s="1">
        <v>22</v>
      </c>
      <c r="I1" s="1">
        <v>21</v>
      </c>
      <c r="J1" s="1">
        <v>20</v>
      </c>
      <c r="K1" s="1">
        <v>19</v>
      </c>
      <c r="L1" s="1">
        <v>18</v>
      </c>
      <c r="M1" s="1">
        <v>17</v>
      </c>
      <c r="N1" s="1">
        <v>16</v>
      </c>
      <c r="O1" s="1">
        <v>15</v>
      </c>
      <c r="P1" s="1">
        <v>14</v>
      </c>
      <c r="Q1" s="1">
        <v>13</v>
      </c>
      <c r="R1" s="1">
        <v>12</v>
      </c>
      <c r="S1" s="1">
        <v>11</v>
      </c>
      <c r="T1" s="1">
        <v>10</v>
      </c>
      <c r="U1" s="1">
        <v>9</v>
      </c>
      <c r="V1" s="1">
        <v>8</v>
      </c>
      <c r="W1" s="1">
        <v>7</v>
      </c>
      <c r="X1" s="1">
        <v>6</v>
      </c>
      <c r="Y1" s="1">
        <v>5</v>
      </c>
      <c r="Z1" s="1">
        <v>4</v>
      </c>
      <c r="AA1" s="1">
        <v>3</v>
      </c>
      <c r="AB1" s="1">
        <v>2</v>
      </c>
      <c r="AC1" s="1">
        <v>1</v>
      </c>
      <c r="AD1" s="1">
        <v>0</v>
      </c>
      <c r="AE1" s="1">
        <v>99</v>
      </c>
      <c r="AF1" s="1">
        <v>98</v>
      </c>
      <c r="AG1" s="1">
        <v>97</v>
      </c>
      <c r="AH1" s="1">
        <v>96</v>
      </c>
      <c r="AI1" s="1">
        <v>95</v>
      </c>
      <c r="AJ1" s="1">
        <v>94</v>
      </c>
      <c r="AK1" s="1">
        <v>93</v>
      </c>
      <c r="AL1" s="1">
        <v>92</v>
      </c>
      <c r="AM1" s="1">
        <v>91</v>
      </c>
      <c r="AN1" s="1">
        <v>90</v>
      </c>
      <c r="AO1" s="1">
        <v>89</v>
      </c>
      <c r="AP1" s="1">
        <v>88</v>
      </c>
      <c r="AQ1" s="1">
        <v>87</v>
      </c>
      <c r="AR1" s="1">
        <v>86</v>
      </c>
      <c r="AS1" s="1">
        <v>85</v>
      </c>
      <c r="AT1" s="1">
        <v>84</v>
      </c>
      <c r="AU1" s="1">
        <v>83</v>
      </c>
      <c r="AV1" s="1">
        <v>82</v>
      </c>
      <c r="AW1" s="1">
        <v>81</v>
      </c>
      <c r="AX1" s="1">
        <v>80</v>
      </c>
      <c r="AY1" s="1">
        <v>79</v>
      </c>
      <c r="AZ1" s="1">
        <v>78</v>
      </c>
      <c r="BA1" s="1">
        <v>77</v>
      </c>
      <c r="BB1" s="1">
        <v>76</v>
      </c>
      <c r="BC1" s="1">
        <v>75</v>
      </c>
      <c r="BD1" s="1">
        <v>74</v>
      </c>
      <c r="BE1" s="1">
        <v>73</v>
      </c>
    </row>
    <row r="2" spans="1:58" x14ac:dyDescent="0.2">
      <c r="G2">
        <f t="shared" ref="G2" si="0">COUNT(G6:G184)</f>
        <v>8</v>
      </c>
      <c r="H2">
        <f t="shared" ref="H2:I2" si="1">COUNT(H6:H184)</f>
        <v>8</v>
      </c>
      <c r="I2">
        <f t="shared" si="1"/>
        <v>8</v>
      </c>
      <c r="J2">
        <f t="shared" ref="J2:K2" si="2">COUNT(J6:J184)</f>
        <v>8</v>
      </c>
      <c r="K2">
        <f t="shared" si="2"/>
        <v>8</v>
      </c>
      <c r="L2">
        <f t="shared" ref="L2:M2" si="3">COUNT(L6:L184)</f>
        <v>8</v>
      </c>
      <c r="M2">
        <f t="shared" si="3"/>
        <v>8</v>
      </c>
      <c r="N2">
        <f t="shared" ref="N2:S2" si="4">COUNT(N6:N184)</f>
        <v>8</v>
      </c>
      <c r="O2">
        <f t="shared" si="4"/>
        <v>8</v>
      </c>
      <c r="P2">
        <f t="shared" si="4"/>
        <v>8</v>
      </c>
      <c r="Q2">
        <f t="shared" si="4"/>
        <v>8</v>
      </c>
      <c r="R2">
        <f t="shared" si="4"/>
        <v>8</v>
      </c>
      <c r="S2">
        <f t="shared" si="4"/>
        <v>8</v>
      </c>
      <c r="T2">
        <f t="shared" ref="T2:Y2" si="5">COUNT(T6:T184)</f>
        <v>8</v>
      </c>
      <c r="U2">
        <f t="shared" si="5"/>
        <v>8</v>
      </c>
      <c r="V2">
        <f t="shared" si="5"/>
        <v>8</v>
      </c>
      <c r="W2">
        <f t="shared" si="5"/>
        <v>8</v>
      </c>
      <c r="X2">
        <f t="shared" si="5"/>
        <v>8</v>
      </c>
      <c r="Y2">
        <f t="shared" si="5"/>
        <v>8</v>
      </c>
      <c r="Z2">
        <f t="shared" ref="Z2:AE2" si="6">COUNT(Z6:Z184)</f>
        <v>8</v>
      </c>
      <c r="AA2">
        <f t="shared" si="6"/>
        <v>8</v>
      </c>
      <c r="AB2">
        <f t="shared" si="6"/>
        <v>8</v>
      </c>
      <c r="AC2">
        <f t="shared" si="6"/>
        <v>8</v>
      </c>
      <c r="AD2">
        <f t="shared" si="6"/>
        <v>8</v>
      </c>
      <c r="AE2">
        <f t="shared" si="6"/>
        <v>8</v>
      </c>
      <c r="AF2">
        <f t="shared" ref="AF2:BE2" si="7">COUNT(AF6:AF127)</f>
        <v>8</v>
      </c>
      <c r="AG2">
        <f t="shared" si="7"/>
        <v>8</v>
      </c>
      <c r="AH2">
        <f t="shared" si="7"/>
        <v>7</v>
      </c>
      <c r="AI2">
        <f t="shared" si="7"/>
        <v>8</v>
      </c>
      <c r="AJ2">
        <f t="shared" si="7"/>
        <v>8</v>
      </c>
      <c r="AK2">
        <f t="shared" si="7"/>
        <v>7</v>
      </c>
      <c r="AL2">
        <f t="shared" si="7"/>
        <v>6</v>
      </c>
      <c r="AM2">
        <f t="shared" si="7"/>
        <v>6</v>
      </c>
      <c r="AN2">
        <f t="shared" si="7"/>
        <v>8</v>
      </c>
      <c r="AO2">
        <f t="shared" si="7"/>
        <v>7</v>
      </c>
      <c r="AP2">
        <f t="shared" si="7"/>
        <v>6</v>
      </c>
      <c r="AQ2">
        <f t="shared" si="7"/>
        <v>4</v>
      </c>
      <c r="AR2">
        <f t="shared" si="7"/>
        <v>5</v>
      </c>
      <c r="AS2">
        <f t="shared" si="7"/>
        <v>6</v>
      </c>
      <c r="AT2">
        <f t="shared" si="7"/>
        <v>7</v>
      </c>
      <c r="AU2">
        <f t="shared" si="7"/>
        <v>5</v>
      </c>
      <c r="AV2">
        <f t="shared" si="7"/>
        <v>7</v>
      </c>
      <c r="AW2">
        <f t="shared" si="7"/>
        <v>8</v>
      </c>
      <c r="AX2">
        <f t="shared" si="7"/>
        <v>7</v>
      </c>
      <c r="AY2">
        <f t="shared" si="7"/>
        <v>6</v>
      </c>
      <c r="AZ2">
        <f t="shared" si="7"/>
        <v>7</v>
      </c>
      <c r="BA2">
        <f t="shared" si="7"/>
        <v>7</v>
      </c>
      <c r="BB2">
        <f t="shared" si="7"/>
        <v>4</v>
      </c>
      <c r="BC2">
        <f t="shared" si="7"/>
        <v>6</v>
      </c>
      <c r="BD2">
        <f t="shared" si="7"/>
        <v>2</v>
      </c>
      <c r="BE2">
        <f t="shared" si="7"/>
        <v>5</v>
      </c>
    </row>
    <row r="3" spans="1:58" x14ac:dyDescent="0.2">
      <c r="B3" s="6">
        <f>SUM(B6:B140)</f>
        <v>51</v>
      </c>
      <c r="D3">
        <f>MAX(D6:D229)</f>
        <v>15</v>
      </c>
      <c r="G3">
        <f t="shared" ref="G3" si="8">SUM(G6:G184)</f>
        <v>55</v>
      </c>
      <c r="H3">
        <f t="shared" ref="H3:I3" si="9">SUM(H6:H184)</f>
        <v>56</v>
      </c>
      <c r="I3">
        <f t="shared" si="9"/>
        <v>56</v>
      </c>
      <c r="J3">
        <f t="shared" ref="J3:K3" si="10">SUM(J6:J184)</f>
        <v>56</v>
      </c>
      <c r="K3">
        <f t="shared" si="10"/>
        <v>56</v>
      </c>
      <c r="L3">
        <f t="shared" ref="L3:M3" si="11">SUM(L6:L184)</f>
        <v>56</v>
      </c>
      <c r="M3">
        <f t="shared" si="11"/>
        <v>56</v>
      </c>
      <c r="N3">
        <f t="shared" ref="N3:S3" si="12">SUM(N6:N184)</f>
        <v>56</v>
      </c>
      <c r="O3">
        <f t="shared" si="12"/>
        <v>56</v>
      </c>
      <c r="P3">
        <f t="shared" si="12"/>
        <v>56</v>
      </c>
      <c r="Q3">
        <f t="shared" si="12"/>
        <v>56</v>
      </c>
      <c r="R3">
        <f t="shared" si="12"/>
        <v>56</v>
      </c>
      <c r="S3">
        <f t="shared" si="12"/>
        <v>56</v>
      </c>
      <c r="T3">
        <f t="shared" ref="T3:Y3" si="13">SUM(T6:T184)</f>
        <v>56</v>
      </c>
      <c r="U3">
        <f t="shared" si="13"/>
        <v>56</v>
      </c>
      <c r="V3">
        <f t="shared" si="13"/>
        <v>56</v>
      </c>
      <c r="W3">
        <f t="shared" si="13"/>
        <v>56</v>
      </c>
      <c r="X3">
        <f t="shared" si="13"/>
        <v>56</v>
      </c>
      <c r="Y3">
        <f t="shared" si="13"/>
        <v>56</v>
      </c>
      <c r="Z3">
        <f t="shared" ref="Z3:BE3" si="14">SUM(Z6:Z184)</f>
        <v>56</v>
      </c>
      <c r="AA3">
        <f t="shared" si="14"/>
        <v>56</v>
      </c>
      <c r="AB3">
        <f t="shared" si="14"/>
        <v>56</v>
      </c>
      <c r="AC3">
        <f t="shared" si="14"/>
        <v>56</v>
      </c>
      <c r="AD3">
        <f t="shared" si="14"/>
        <v>49</v>
      </c>
      <c r="AE3">
        <f t="shared" si="14"/>
        <v>56</v>
      </c>
      <c r="AF3">
        <f t="shared" si="14"/>
        <v>56</v>
      </c>
      <c r="AG3">
        <f t="shared" si="14"/>
        <v>56</v>
      </c>
      <c r="AH3">
        <f t="shared" si="14"/>
        <v>56</v>
      </c>
      <c r="AI3">
        <f t="shared" si="14"/>
        <v>56</v>
      </c>
      <c r="AJ3">
        <f t="shared" si="14"/>
        <v>56</v>
      </c>
      <c r="AK3">
        <f t="shared" si="14"/>
        <v>56</v>
      </c>
      <c r="AL3">
        <f t="shared" si="14"/>
        <v>56</v>
      </c>
      <c r="AM3">
        <f t="shared" si="14"/>
        <v>56</v>
      </c>
      <c r="AN3">
        <f t="shared" si="14"/>
        <v>56</v>
      </c>
      <c r="AO3">
        <f t="shared" si="14"/>
        <v>56</v>
      </c>
      <c r="AP3">
        <f t="shared" si="14"/>
        <v>56</v>
      </c>
      <c r="AQ3">
        <f t="shared" si="14"/>
        <v>49</v>
      </c>
      <c r="AR3">
        <f t="shared" si="14"/>
        <v>56</v>
      </c>
      <c r="AS3">
        <f t="shared" si="14"/>
        <v>56</v>
      </c>
      <c r="AT3">
        <f t="shared" si="14"/>
        <v>56</v>
      </c>
      <c r="AU3">
        <f t="shared" si="14"/>
        <v>56</v>
      </c>
      <c r="AV3">
        <f t="shared" si="14"/>
        <v>56</v>
      </c>
      <c r="AW3">
        <f t="shared" si="14"/>
        <v>56</v>
      </c>
      <c r="AX3">
        <f t="shared" si="14"/>
        <v>56</v>
      </c>
      <c r="AY3">
        <f t="shared" si="14"/>
        <v>56</v>
      </c>
      <c r="AZ3">
        <f t="shared" si="14"/>
        <v>56</v>
      </c>
      <c r="BA3">
        <f t="shared" si="14"/>
        <v>56</v>
      </c>
      <c r="BB3">
        <f t="shared" si="14"/>
        <v>56</v>
      </c>
      <c r="BC3">
        <f t="shared" si="14"/>
        <v>56</v>
      </c>
      <c r="BD3">
        <f t="shared" si="14"/>
        <v>28</v>
      </c>
      <c r="BE3">
        <f t="shared" si="14"/>
        <v>56</v>
      </c>
    </row>
    <row r="4" spans="1:58" x14ac:dyDescent="0.2">
      <c r="E4">
        <v>13</v>
      </c>
      <c r="G4">
        <f t="shared" ref="G4" si="15">MAX(G6:G184)</f>
        <v>12</v>
      </c>
      <c r="H4">
        <f t="shared" ref="H4:I4" si="16">MAX(H6:H184)</f>
        <v>11</v>
      </c>
      <c r="I4">
        <f t="shared" si="16"/>
        <v>12</v>
      </c>
      <c r="J4">
        <f t="shared" ref="J4:K4" si="17">MAX(J6:J184)</f>
        <v>11</v>
      </c>
      <c r="K4">
        <f t="shared" si="17"/>
        <v>11</v>
      </c>
      <c r="L4">
        <f t="shared" ref="L4:M4" si="18">MAX(L6:L184)</f>
        <v>10</v>
      </c>
      <c r="M4">
        <f t="shared" si="18"/>
        <v>12</v>
      </c>
      <c r="N4">
        <f t="shared" ref="N4:S4" si="19">MAX(N6:N184)</f>
        <v>10</v>
      </c>
      <c r="O4">
        <f t="shared" si="19"/>
        <v>11</v>
      </c>
      <c r="P4">
        <f t="shared" si="19"/>
        <v>10</v>
      </c>
      <c r="Q4">
        <f t="shared" si="19"/>
        <v>12</v>
      </c>
      <c r="R4">
        <f t="shared" si="19"/>
        <v>11</v>
      </c>
      <c r="S4">
        <f t="shared" si="19"/>
        <v>9</v>
      </c>
      <c r="T4">
        <f t="shared" ref="T4:Y4" si="20">MAX(T6:T184)</f>
        <v>12</v>
      </c>
      <c r="U4">
        <f t="shared" si="20"/>
        <v>10</v>
      </c>
      <c r="V4">
        <f t="shared" si="20"/>
        <v>10</v>
      </c>
      <c r="W4">
        <f t="shared" si="20"/>
        <v>9</v>
      </c>
      <c r="X4">
        <f t="shared" si="20"/>
        <v>10</v>
      </c>
      <c r="Y4">
        <f t="shared" si="20"/>
        <v>11</v>
      </c>
      <c r="Z4">
        <f t="shared" ref="Z4:AE4" si="21">MAX(Z6:Z184)</f>
        <v>9</v>
      </c>
      <c r="AA4">
        <f t="shared" si="21"/>
        <v>10</v>
      </c>
      <c r="AB4">
        <f t="shared" si="21"/>
        <v>11</v>
      </c>
      <c r="AC4">
        <f t="shared" si="21"/>
        <v>9</v>
      </c>
      <c r="AD4">
        <f t="shared" si="21"/>
        <v>9</v>
      </c>
      <c r="AE4">
        <f t="shared" si="21"/>
        <v>10</v>
      </c>
      <c r="AF4">
        <f t="shared" ref="AF4:BE4" si="22">MAX(AF6:AF127)</f>
        <v>11</v>
      </c>
      <c r="AG4">
        <f t="shared" si="22"/>
        <v>11</v>
      </c>
      <c r="AH4">
        <f t="shared" si="22"/>
        <v>9</v>
      </c>
      <c r="AI4">
        <f t="shared" si="22"/>
        <v>11</v>
      </c>
      <c r="AJ4">
        <f t="shared" si="22"/>
        <v>9</v>
      </c>
      <c r="AK4">
        <f t="shared" si="22"/>
        <v>10</v>
      </c>
      <c r="AL4">
        <f t="shared" si="22"/>
        <v>11</v>
      </c>
      <c r="AM4">
        <f t="shared" si="22"/>
        <v>12</v>
      </c>
      <c r="AN4">
        <f t="shared" si="22"/>
        <v>11</v>
      </c>
      <c r="AO4">
        <f t="shared" si="22"/>
        <v>11</v>
      </c>
      <c r="AP4">
        <f t="shared" si="22"/>
        <v>12</v>
      </c>
      <c r="AQ4">
        <f t="shared" si="22"/>
        <v>10</v>
      </c>
      <c r="AR4">
        <f t="shared" si="22"/>
        <v>10</v>
      </c>
      <c r="AS4">
        <f t="shared" si="22"/>
        <v>10</v>
      </c>
      <c r="AT4">
        <f t="shared" si="22"/>
        <v>12</v>
      </c>
      <c r="AU4">
        <f t="shared" si="22"/>
        <v>11</v>
      </c>
      <c r="AV4">
        <f t="shared" si="22"/>
        <v>12</v>
      </c>
      <c r="AW4">
        <f t="shared" si="22"/>
        <v>9</v>
      </c>
      <c r="AX4">
        <f t="shared" si="22"/>
        <v>13</v>
      </c>
      <c r="AY4">
        <f t="shared" si="22"/>
        <v>11</v>
      </c>
      <c r="AZ4">
        <f t="shared" si="22"/>
        <v>11</v>
      </c>
      <c r="BA4">
        <f t="shared" si="22"/>
        <v>12</v>
      </c>
      <c r="BB4">
        <f t="shared" si="22"/>
        <v>12</v>
      </c>
      <c r="BC4">
        <f t="shared" si="22"/>
        <v>11</v>
      </c>
      <c r="BD4">
        <f t="shared" si="22"/>
        <v>7</v>
      </c>
      <c r="BE4">
        <f t="shared" si="22"/>
        <v>13</v>
      </c>
    </row>
    <row r="5" spans="1:58" x14ac:dyDescent="0.2">
      <c r="G5">
        <f t="shared" ref="G5" si="23">MIN(G6:G185)</f>
        <v>0</v>
      </c>
      <c r="H5">
        <f t="shared" ref="H5:I5" si="24">MIN(H6:H185)</f>
        <v>3</v>
      </c>
      <c r="I5">
        <f t="shared" si="24"/>
        <v>3</v>
      </c>
      <c r="J5">
        <f t="shared" ref="J5:K5" si="25">MIN(J6:J185)</f>
        <v>4</v>
      </c>
      <c r="K5">
        <f t="shared" si="25"/>
        <v>1</v>
      </c>
      <c r="L5">
        <f t="shared" ref="L5:M5" si="26">MIN(L6:L185)</f>
        <v>3</v>
      </c>
      <c r="M5">
        <f t="shared" si="26"/>
        <v>4</v>
      </c>
      <c r="N5">
        <f t="shared" ref="N5:S5" si="27">MIN(N6:N185)</f>
        <v>2</v>
      </c>
      <c r="O5">
        <f t="shared" si="27"/>
        <v>4</v>
      </c>
      <c r="P5">
        <f t="shared" si="27"/>
        <v>5</v>
      </c>
      <c r="Q5">
        <f t="shared" si="27"/>
        <v>2</v>
      </c>
      <c r="R5">
        <f t="shared" si="27"/>
        <v>2</v>
      </c>
      <c r="S5">
        <f t="shared" si="27"/>
        <v>5</v>
      </c>
      <c r="T5">
        <f t="shared" ref="T5:Y5" si="28">MIN(T6:T185)</f>
        <v>4</v>
      </c>
      <c r="U5">
        <f t="shared" si="28"/>
        <v>4</v>
      </c>
      <c r="V5">
        <f t="shared" si="28"/>
        <v>4</v>
      </c>
      <c r="W5">
        <f t="shared" si="28"/>
        <v>4</v>
      </c>
      <c r="X5">
        <f t="shared" si="28"/>
        <v>3</v>
      </c>
      <c r="Y5">
        <f t="shared" si="28"/>
        <v>3</v>
      </c>
      <c r="Z5">
        <f t="shared" ref="Z5:BE5" si="29">MIN(Z6:Z185)</f>
        <v>4</v>
      </c>
      <c r="AA5">
        <f t="shared" si="29"/>
        <v>3</v>
      </c>
      <c r="AB5">
        <f t="shared" si="29"/>
        <v>2</v>
      </c>
      <c r="AC5">
        <f t="shared" si="29"/>
        <v>5</v>
      </c>
      <c r="AD5">
        <f t="shared" si="29"/>
        <v>2</v>
      </c>
      <c r="AE5">
        <f t="shared" si="29"/>
        <v>2</v>
      </c>
      <c r="AF5">
        <f t="shared" si="29"/>
        <v>3</v>
      </c>
      <c r="AG5">
        <f t="shared" si="29"/>
        <v>4</v>
      </c>
      <c r="AH5">
        <f t="shared" si="29"/>
        <v>4</v>
      </c>
      <c r="AI5">
        <f t="shared" si="29"/>
        <v>3</v>
      </c>
      <c r="AJ5">
        <f t="shared" si="29"/>
        <v>5</v>
      </c>
      <c r="AK5">
        <f t="shared" si="29"/>
        <v>0</v>
      </c>
      <c r="AL5">
        <f t="shared" si="29"/>
        <v>1</v>
      </c>
      <c r="AM5">
        <f t="shared" si="29"/>
        <v>1</v>
      </c>
      <c r="AN5">
        <f t="shared" si="29"/>
        <v>3</v>
      </c>
      <c r="AO5">
        <f t="shared" si="29"/>
        <v>2</v>
      </c>
      <c r="AP5">
        <f t="shared" si="29"/>
        <v>4</v>
      </c>
      <c r="AQ5">
        <f t="shared" si="29"/>
        <v>3</v>
      </c>
      <c r="AR5">
        <f t="shared" si="29"/>
        <v>4</v>
      </c>
      <c r="AS5">
        <f t="shared" si="29"/>
        <v>4</v>
      </c>
      <c r="AT5">
        <f t="shared" si="29"/>
        <v>1</v>
      </c>
      <c r="AU5">
        <f t="shared" si="29"/>
        <v>4</v>
      </c>
      <c r="AV5">
        <f t="shared" si="29"/>
        <v>4</v>
      </c>
      <c r="AW5">
        <f t="shared" si="29"/>
        <v>4</v>
      </c>
      <c r="AX5">
        <f t="shared" si="29"/>
        <v>2</v>
      </c>
      <c r="AY5">
        <f t="shared" si="29"/>
        <v>0</v>
      </c>
      <c r="AZ5">
        <f t="shared" si="29"/>
        <v>4</v>
      </c>
      <c r="BA5">
        <f t="shared" si="29"/>
        <v>4</v>
      </c>
      <c r="BB5">
        <f t="shared" si="29"/>
        <v>4</v>
      </c>
      <c r="BC5">
        <f t="shared" si="29"/>
        <v>3</v>
      </c>
      <c r="BD5">
        <f t="shared" si="29"/>
        <v>1</v>
      </c>
      <c r="BE5">
        <f t="shared" si="29"/>
        <v>3</v>
      </c>
    </row>
    <row r="6" spans="1:58" x14ac:dyDescent="0.2">
      <c r="A6" s="1" t="s">
        <v>81</v>
      </c>
      <c r="B6" s="6">
        <v>3</v>
      </c>
      <c r="C6">
        <f t="shared" ref="C6:C37" si="30">SUM(F6:BE6)</f>
        <v>113</v>
      </c>
      <c r="D6">
        <f t="shared" ref="D6:D37" si="31">COUNT(F6:BE6)</f>
        <v>15</v>
      </c>
      <c r="E6" s="3">
        <f t="shared" ref="E6:E37" si="32">AVERAGE(F6:BE6)</f>
        <v>7.5333333333333332</v>
      </c>
      <c r="H6">
        <v>4</v>
      </c>
      <c r="L6" s="1">
        <v>10</v>
      </c>
      <c r="M6">
        <v>8</v>
      </c>
      <c r="N6">
        <v>9</v>
      </c>
      <c r="O6">
        <v>9</v>
      </c>
      <c r="P6">
        <v>5</v>
      </c>
      <c r="Q6">
        <v>7</v>
      </c>
      <c r="R6" s="1">
        <v>11</v>
      </c>
      <c r="S6">
        <v>7</v>
      </c>
      <c r="T6">
        <v>7</v>
      </c>
      <c r="AA6">
        <v>6</v>
      </c>
      <c r="AC6">
        <v>8</v>
      </c>
      <c r="AE6">
        <v>6</v>
      </c>
      <c r="AF6" s="1">
        <v>11</v>
      </c>
      <c r="AG6">
        <v>5</v>
      </c>
      <c r="BF6" s="1" t="str">
        <f t="shared" ref="BF6:BF37" si="33">A6</f>
        <v>Kibble DJ</v>
      </c>
    </row>
    <row r="7" spans="1:58" x14ac:dyDescent="0.2">
      <c r="A7" s="1" t="s">
        <v>199</v>
      </c>
      <c r="B7" s="6">
        <v>1</v>
      </c>
      <c r="C7">
        <f t="shared" si="30"/>
        <v>85</v>
      </c>
      <c r="D7">
        <f t="shared" si="31"/>
        <v>11</v>
      </c>
      <c r="E7" s="3">
        <f t="shared" si="32"/>
        <v>7.7272727272727275</v>
      </c>
      <c r="M7">
        <v>8</v>
      </c>
      <c r="V7">
        <v>6</v>
      </c>
      <c r="W7">
        <v>9</v>
      </c>
      <c r="Z7">
        <v>9</v>
      </c>
      <c r="AA7">
        <v>9</v>
      </c>
      <c r="AC7">
        <v>6</v>
      </c>
      <c r="AF7">
        <v>7</v>
      </c>
      <c r="AI7">
        <v>7</v>
      </c>
      <c r="AJ7" s="1">
        <v>9</v>
      </c>
      <c r="AK7">
        <v>10</v>
      </c>
      <c r="AL7">
        <v>5</v>
      </c>
      <c r="BF7" s="1" t="str">
        <f t="shared" si="33"/>
        <v>Williams CN</v>
      </c>
    </row>
    <row r="8" spans="1:58" x14ac:dyDescent="0.2">
      <c r="A8" s="1" t="s">
        <v>12</v>
      </c>
      <c r="B8" s="6">
        <v>1</v>
      </c>
      <c r="C8">
        <f t="shared" si="30"/>
        <v>67</v>
      </c>
      <c r="D8">
        <f t="shared" si="31"/>
        <v>9</v>
      </c>
      <c r="E8" s="3">
        <f t="shared" si="32"/>
        <v>7.4444444444444446</v>
      </c>
      <c r="H8">
        <v>7</v>
      </c>
      <c r="J8">
        <v>9</v>
      </c>
      <c r="K8">
        <v>9</v>
      </c>
      <c r="O8">
        <v>6</v>
      </c>
      <c r="P8">
        <v>6</v>
      </c>
      <c r="R8">
        <v>9</v>
      </c>
      <c r="AU8">
        <v>4</v>
      </c>
      <c r="AV8" s="1">
        <v>12</v>
      </c>
      <c r="AX8">
        <v>5</v>
      </c>
      <c r="BF8" s="1" t="str">
        <f t="shared" si="33"/>
        <v>Ormerod M</v>
      </c>
    </row>
    <row r="9" spans="1:58" x14ac:dyDescent="0.2">
      <c r="A9" s="1" t="s">
        <v>154</v>
      </c>
      <c r="B9" s="6">
        <v>2</v>
      </c>
      <c r="C9">
        <f t="shared" si="30"/>
        <v>64</v>
      </c>
      <c r="D9">
        <f t="shared" si="31"/>
        <v>9</v>
      </c>
      <c r="E9" s="3">
        <f t="shared" si="32"/>
        <v>7.1111111111111107</v>
      </c>
      <c r="H9">
        <v>3</v>
      </c>
      <c r="N9">
        <v>9</v>
      </c>
      <c r="O9" s="1">
        <v>11</v>
      </c>
      <c r="Q9">
        <v>6</v>
      </c>
      <c r="X9">
        <v>8</v>
      </c>
      <c r="Y9">
        <v>5</v>
      </c>
      <c r="AF9">
        <v>9</v>
      </c>
      <c r="AG9">
        <v>4</v>
      </c>
      <c r="AH9" s="1">
        <v>9</v>
      </c>
      <c r="BF9" s="1" t="str">
        <f t="shared" si="33"/>
        <v>Harrison-Wood D</v>
      </c>
    </row>
    <row r="10" spans="1:58" x14ac:dyDescent="0.2">
      <c r="A10" s="1" t="s">
        <v>190</v>
      </c>
      <c r="C10">
        <f t="shared" si="30"/>
        <v>48</v>
      </c>
      <c r="D10">
        <f t="shared" si="31"/>
        <v>7</v>
      </c>
      <c r="E10" s="3">
        <f t="shared" si="32"/>
        <v>6.8571428571428568</v>
      </c>
      <c r="T10">
        <v>4</v>
      </c>
      <c r="AH10">
        <v>6</v>
      </c>
      <c r="AI10">
        <v>7</v>
      </c>
      <c r="AN10">
        <v>4</v>
      </c>
      <c r="AO10">
        <v>8</v>
      </c>
      <c r="AT10">
        <v>8</v>
      </c>
      <c r="AY10">
        <v>11</v>
      </c>
      <c r="BF10" s="1" t="str">
        <f t="shared" si="33"/>
        <v>Vincent IG</v>
      </c>
    </row>
    <row r="11" spans="1:58" x14ac:dyDescent="0.2">
      <c r="A11" s="1" t="s">
        <v>144</v>
      </c>
      <c r="B11" s="6">
        <v>1</v>
      </c>
      <c r="C11">
        <f t="shared" si="30"/>
        <v>48</v>
      </c>
      <c r="D11">
        <f t="shared" si="31"/>
        <v>5</v>
      </c>
      <c r="E11" s="3">
        <f t="shared" si="32"/>
        <v>9.6</v>
      </c>
      <c r="Q11">
        <v>11</v>
      </c>
      <c r="V11">
        <v>10</v>
      </c>
      <c r="AO11">
        <v>10</v>
      </c>
      <c r="AP11">
        <v>7</v>
      </c>
      <c r="AQ11" s="1">
        <v>10</v>
      </c>
      <c r="BF11" s="1" t="str">
        <f t="shared" si="33"/>
        <v>Goacher DJ</v>
      </c>
    </row>
    <row r="12" spans="1:58" x14ac:dyDescent="0.2">
      <c r="A12" s="1" t="s">
        <v>141</v>
      </c>
      <c r="C12">
        <f t="shared" si="30"/>
        <v>47</v>
      </c>
      <c r="D12">
        <f t="shared" si="31"/>
        <v>6</v>
      </c>
      <c r="E12" s="3">
        <f t="shared" si="32"/>
        <v>7.833333333333333</v>
      </c>
      <c r="U12">
        <v>5</v>
      </c>
      <c r="AA12">
        <v>8</v>
      </c>
      <c r="AD12">
        <v>8</v>
      </c>
      <c r="AK12">
        <v>9</v>
      </c>
      <c r="AM12">
        <v>8</v>
      </c>
      <c r="AR12">
        <v>9</v>
      </c>
      <c r="BF12" s="1" t="str">
        <f t="shared" si="33"/>
        <v>Gaunt DL</v>
      </c>
    </row>
    <row r="13" spans="1:58" x14ac:dyDescent="0.2">
      <c r="A13" s="1" t="s">
        <v>69</v>
      </c>
      <c r="B13" s="6">
        <v>2</v>
      </c>
      <c r="C13">
        <f t="shared" si="30"/>
        <v>44</v>
      </c>
      <c r="D13">
        <f t="shared" si="31"/>
        <v>6</v>
      </c>
      <c r="E13" s="3">
        <f t="shared" si="32"/>
        <v>7.333333333333333</v>
      </c>
      <c r="P13">
        <v>5</v>
      </c>
      <c r="Q13">
        <v>8</v>
      </c>
      <c r="R13">
        <v>5</v>
      </c>
      <c r="S13" s="1">
        <v>9</v>
      </c>
      <c r="T13">
        <v>7</v>
      </c>
      <c r="U13" s="1">
        <v>10</v>
      </c>
      <c r="BF13" s="1" t="str">
        <f t="shared" si="33"/>
        <v>Murray M</v>
      </c>
    </row>
    <row r="14" spans="1:58" x14ac:dyDescent="0.2">
      <c r="A14" s="1" t="s">
        <v>385</v>
      </c>
      <c r="C14">
        <f t="shared" si="30"/>
        <v>44</v>
      </c>
      <c r="D14">
        <f t="shared" si="31"/>
        <v>6</v>
      </c>
      <c r="E14" s="3">
        <f t="shared" si="32"/>
        <v>7.333333333333333</v>
      </c>
      <c r="H14">
        <v>7</v>
      </c>
      <c r="K14">
        <v>8</v>
      </c>
      <c r="L14">
        <v>8</v>
      </c>
      <c r="M14">
        <v>7</v>
      </c>
      <c r="N14">
        <v>8</v>
      </c>
      <c r="AK14">
        <v>6</v>
      </c>
      <c r="BF14" s="1" t="str">
        <f t="shared" si="33"/>
        <v>McDiarmid AJ Miss</v>
      </c>
    </row>
    <row r="15" spans="1:58" x14ac:dyDescent="0.2">
      <c r="A15" s="1" t="s">
        <v>155</v>
      </c>
      <c r="C15">
        <f t="shared" si="30"/>
        <v>43</v>
      </c>
      <c r="D15">
        <f t="shared" si="31"/>
        <v>6</v>
      </c>
      <c r="E15" s="3">
        <f t="shared" si="32"/>
        <v>7.166666666666667</v>
      </c>
      <c r="Y15">
        <v>3</v>
      </c>
      <c r="AB15">
        <v>8</v>
      </c>
      <c r="AD15">
        <v>8</v>
      </c>
      <c r="AE15">
        <v>7</v>
      </c>
      <c r="AF15">
        <v>11</v>
      </c>
      <c r="AG15">
        <v>6</v>
      </c>
      <c r="BF15" s="1" t="str">
        <f t="shared" si="33"/>
        <v>Heap MEW</v>
      </c>
    </row>
    <row r="16" spans="1:58" x14ac:dyDescent="0.2">
      <c r="A16" s="1" t="s">
        <v>167</v>
      </c>
      <c r="C16">
        <f t="shared" si="30"/>
        <v>40</v>
      </c>
      <c r="D16">
        <f t="shared" si="31"/>
        <v>5</v>
      </c>
      <c r="E16" s="3">
        <f t="shared" si="32"/>
        <v>8</v>
      </c>
      <c r="AD16">
        <v>6</v>
      </c>
      <c r="AG16">
        <v>10</v>
      </c>
      <c r="AJ16">
        <v>8</v>
      </c>
      <c r="AM16">
        <v>8</v>
      </c>
      <c r="AR16">
        <v>8</v>
      </c>
      <c r="BF16" s="1" t="str">
        <f t="shared" si="33"/>
        <v>Mrozinski AJ</v>
      </c>
    </row>
    <row r="17" spans="1:58" x14ac:dyDescent="0.2">
      <c r="A17" s="1" t="s">
        <v>156</v>
      </c>
      <c r="B17" s="6">
        <v>2</v>
      </c>
      <c r="C17">
        <f t="shared" si="30"/>
        <v>40</v>
      </c>
      <c r="D17">
        <f t="shared" si="31"/>
        <v>5</v>
      </c>
      <c r="E17" s="3">
        <f t="shared" si="32"/>
        <v>8</v>
      </c>
      <c r="R17">
        <v>7</v>
      </c>
      <c r="S17">
        <v>8</v>
      </c>
      <c r="Z17" s="1">
        <v>9</v>
      </c>
      <c r="AK17">
        <v>5</v>
      </c>
      <c r="AL17" s="1">
        <v>11</v>
      </c>
      <c r="BF17" s="1" t="str">
        <f t="shared" si="33"/>
        <v>Hector JD</v>
      </c>
    </row>
    <row r="18" spans="1:58" x14ac:dyDescent="0.2">
      <c r="A18" s="1" t="s">
        <v>148</v>
      </c>
      <c r="C18">
        <f t="shared" si="30"/>
        <v>39</v>
      </c>
      <c r="D18">
        <f t="shared" si="31"/>
        <v>6</v>
      </c>
      <c r="E18" s="3">
        <f t="shared" si="32"/>
        <v>6.5</v>
      </c>
      <c r="W18">
        <v>9</v>
      </c>
      <c r="X18">
        <v>5</v>
      </c>
      <c r="AH18">
        <v>7</v>
      </c>
      <c r="AP18">
        <v>4</v>
      </c>
      <c r="AT18">
        <v>8</v>
      </c>
      <c r="AU18">
        <v>6</v>
      </c>
      <c r="BF18" s="1" t="str">
        <f t="shared" si="33"/>
        <v>Guest JE</v>
      </c>
    </row>
    <row r="19" spans="1:58" x14ac:dyDescent="0.2">
      <c r="A19" s="1" t="s">
        <v>27</v>
      </c>
      <c r="C19">
        <f t="shared" si="30"/>
        <v>38</v>
      </c>
      <c r="D19">
        <f t="shared" si="31"/>
        <v>5</v>
      </c>
      <c r="E19" s="3">
        <f t="shared" si="32"/>
        <v>7.6</v>
      </c>
      <c r="T19">
        <v>6</v>
      </c>
      <c r="Y19">
        <v>8</v>
      </c>
      <c r="AJ19">
        <v>6</v>
      </c>
      <c r="AM19">
        <v>9</v>
      </c>
      <c r="AS19">
        <v>9</v>
      </c>
      <c r="BF19" s="1" t="str">
        <f t="shared" si="33"/>
        <v>Smith PL</v>
      </c>
    </row>
    <row r="20" spans="1:58" x14ac:dyDescent="0.2">
      <c r="A20" s="1" t="s">
        <v>563</v>
      </c>
      <c r="C20">
        <f t="shared" si="30"/>
        <v>38</v>
      </c>
      <c r="D20">
        <f t="shared" si="31"/>
        <v>6</v>
      </c>
      <c r="E20" s="3">
        <f t="shared" si="32"/>
        <v>6.333333333333333</v>
      </c>
      <c r="H20">
        <v>6</v>
      </c>
      <c r="J20">
        <v>8</v>
      </c>
      <c r="K20">
        <v>8</v>
      </c>
      <c r="P20">
        <v>6</v>
      </c>
      <c r="Q20">
        <v>2</v>
      </c>
      <c r="R20">
        <v>8</v>
      </c>
      <c r="BF20" s="1" t="str">
        <f t="shared" si="33"/>
        <v>Rigge PK</v>
      </c>
    </row>
    <row r="21" spans="1:58" x14ac:dyDescent="0.2">
      <c r="A21" s="1" t="s">
        <v>38</v>
      </c>
      <c r="B21" s="6">
        <v>2</v>
      </c>
      <c r="C21">
        <f t="shared" si="30"/>
        <v>36</v>
      </c>
      <c r="D21">
        <f t="shared" si="31"/>
        <v>4</v>
      </c>
      <c r="E21" s="3">
        <f t="shared" si="32"/>
        <v>9</v>
      </c>
      <c r="AE21" s="1">
        <v>10</v>
      </c>
      <c r="AG21" s="1">
        <v>11</v>
      </c>
      <c r="AH21">
        <v>7</v>
      </c>
      <c r="AI21">
        <v>8</v>
      </c>
      <c r="BF21" s="1" t="str">
        <f t="shared" si="33"/>
        <v>Duckworth ET</v>
      </c>
    </row>
    <row r="22" spans="1:58" x14ac:dyDescent="0.2">
      <c r="A22" s="1" t="s">
        <v>44</v>
      </c>
      <c r="C22">
        <f t="shared" si="30"/>
        <v>35</v>
      </c>
      <c r="D22">
        <f t="shared" si="31"/>
        <v>5</v>
      </c>
      <c r="E22" s="3">
        <f t="shared" si="32"/>
        <v>7</v>
      </c>
      <c r="AW22">
        <v>8</v>
      </c>
      <c r="BA22">
        <v>6</v>
      </c>
      <c r="BB22">
        <v>9</v>
      </c>
      <c r="BD22">
        <v>6</v>
      </c>
      <c r="BE22">
        <v>6</v>
      </c>
      <c r="BF22" s="1" t="str">
        <f t="shared" si="33"/>
        <v>Wheeler JA</v>
      </c>
    </row>
    <row r="23" spans="1:58" x14ac:dyDescent="0.2">
      <c r="A23" s="1" t="s">
        <v>67</v>
      </c>
      <c r="C23">
        <f t="shared" si="30"/>
        <v>35</v>
      </c>
      <c r="D23">
        <f t="shared" si="31"/>
        <v>5</v>
      </c>
      <c r="E23" s="3">
        <f t="shared" si="32"/>
        <v>7</v>
      </c>
      <c r="P23">
        <v>8</v>
      </c>
      <c r="R23">
        <v>9</v>
      </c>
      <c r="U23">
        <v>6</v>
      </c>
      <c r="W23">
        <v>6</v>
      </c>
      <c r="Z23">
        <v>6</v>
      </c>
      <c r="BF23" s="1" t="str">
        <f t="shared" si="33"/>
        <v>Nick DJ</v>
      </c>
    </row>
    <row r="24" spans="1:58" x14ac:dyDescent="0.2">
      <c r="A24" s="1" t="s">
        <v>371</v>
      </c>
      <c r="B24" s="6">
        <v>1</v>
      </c>
      <c r="C24">
        <f t="shared" si="30"/>
        <v>35</v>
      </c>
      <c r="D24">
        <f t="shared" si="31"/>
        <v>4</v>
      </c>
      <c r="E24" s="3">
        <f t="shared" si="32"/>
        <v>8.75</v>
      </c>
      <c r="G24">
        <v>5</v>
      </c>
      <c r="H24">
        <v>10</v>
      </c>
      <c r="I24">
        <v>8</v>
      </c>
      <c r="M24" s="1">
        <v>12</v>
      </c>
      <c r="BF24" s="1" t="str">
        <f t="shared" si="33"/>
        <v>Wilkinson RJ</v>
      </c>
    </row>
    <row r="25" spans="1:58" x14ac:dyDescent="0.2">
      <c r="A25" s="1" t="s">
        <v>84</v>
      </c>
      <c r="B25" s="6">
        <v>1</v>
      </c>
      <c r="C25">
        <f t="shared" si="30"/>
        <v>34</v>
      </c>
      <c r="D25">
        <f t="shared" si="31"/>
        <v>4</v>
      </c>
      <c r="E25" s="3">
        <f t="shared" si="32"/>
        <v>8.5</v>
      </c>
      <c r="AJ25">
        <v>5</v>
      </c>
      <c r="AL25">
        <v>9</v>
      </c>
      <c r="AM25">
        <v>9</v>
      </c>
      <c r="AO25" s="1">
        <v>11</v>
      </c>
      <c r="BF25" s="1" t="str">
        <f t="shared" si="33"/>
        <v>Landor FJR</v>
      </c>
    </row>
    <row r="26" spans="1:58" x14ac:dyDescent="0.2">
      <c r="A26" s="1" t="s">
        <v>168</v>
      </c>
      <c r="C26">
        <f t="shared" si="30"/>
        <v>34</v>
      </c>
      <c r="D26">
        <f t="shared" si="31"/>
        <v>5</v>
      </c>
      <c r="E26" s="3">
        <f t="shared" si="32"/>
        <v>6.8</v>
      </c>
      <c r="U26">
        <v>10</v>
      </c>
      <c r="W26">
        <v>6</v>
      </c>
      <c r="Z26">
        <v>8</v>
      </c>
      <c r="AA26">
        <v>3</v>
      </c>
      <c r="AB26">
        <v>7</v>
      </c>
      <c r="BF26" s="1" t="str">
        <f t="shared" si="33"/>
        <v>Mundy D</v>
      </c>
    </row>
    <row r="27" spans="1:58" x14ac:dyDescent="0.2">
      <c r="A27" s="1" t="s">
        <v>584</v>
      </c>
      <c r="C27">
        <f t="shared" si="30"/>
        <v>33</v>
      </c>
      <c r="D27">
        <f t="shared" si="31"/>
        <v>5</v>
      </c>
      <c r="E27" s="3">
        <f t="shared" si="32"/>
        <v>6.6</v>
      </c>
      <c r="G27">
        <v>6</v>
      </c>
      <c r="L27">
        <v>9</v>
      </c>
      <c r="N27">
        <v>7</v>
      </c>
      <c r="O27">
        <v>8</v>
      </c>
      <c r="X27">
        <v>3</v>
      </c>
      <c r="BF27" s="1" t="str">
        <f t="shared" si="33"/>
        <v>Hayes S Mrs (Burrow)</v>
      </c>
    </row>
    <row r="28" spans="1:58" x14ac:dyDescent="0.2">
      <c r="A28" s="1" t="s">
        <v>77</v>
      </c>
      <c r="C28">
        <f t="shared" si="30"/>
        <v>32</v>
      </c>
      <c r="D28">
        <f t="shared" si="31"/>
        <v>5</v>
      </c>
      <c r="E28" s="3">
        <f t="shared" si="32"/>
        <v>6.4</v>
      </c>
      <c r="X28">
        <v>9</v>
      </c>
      <c r="Z28">
        <v>6</v>
      </c>
      <c r="AA28">
        <v>4</v>
      </c>
      <c r="AD28">
        <v>4</v>
      </c>
      <c r="AE28">
        <v>9</v>
      </c>
      <c r="BF28" s="1" t="str">
        <f t="shared" si="33"/>
        <v>Magee DJ</v>
      </c>
    </row>
    <row r="29" spans="1:58" x14ac:dyDescent="0.2">
      <c r="A29" s="1" t="s">
        <v>89</v>
      </c>
      <c r="C29">
        <f t="shared" si="30"/>
        <v>32</v>
      </c>
      <c r="D29">
        <f t="shared" si="31"/>
        <v>8</v>
      </c>
      <c r="E29" s="3">
        <f t="shared" si="32"/>
        <v>4</v>
      </c>
      <c r="U29">
        <v>4</v>
      </c>
      <c r="V29">
        <v>5</v>
      </c>
      <c r="W29">
        <v>5</v>
      </c>
      <c r="X29">
        <v>3</v>
      </c>
      <c r="Y29">
        <v>5</v>
      </c>
      <c r="Z29">
        <v>7</v>
      </c>
      <c r="AB29">
        <v>2</v>
      </c>
      <c r="AL29">
        <v>1</v>
      </c>
      <c r="BF29" s="1" t="str">
        <f t="shared" si="33"/>
        <v>Jenkins RS</v>
      </c>
    </row>
    <row r="30" spans="1:58" x14ac:dyDescent="0.2">
      <c r="A30" s="1" t="s">
        <v>32</v>
      </c>
      <c r="C30">
        <f t="shared" si="30"/>
        <v>31</v>
      </c>
      <c r="D30">
        <f t="shared" si="31"/>
        <v>3</v>
      </c>
      <c r="E30" s="3">
        <f t="shared" si="32"/>
        <v>10.333333333333334</v>
      </c>
      <c r="G30">
        <v>11</v>
      </c>
      <c r="AO30">
        <v>10</v>
      </c>
      <c r="AP30">
        <v>10</v>
      </c>
      <c r="BF30" s="1" t="str">
        <f t="shared" si="33"/>
        <v>Dawson JP</v>
      </c>
    </row>
    <row r="31" spans="1:58" x14ac:dyDescent="0.2">
      <c r="A31" s="1" t="s">
        <v>229</v>
      </c>
      <c r="B31" s="6">
        <v>1</v>
      </c>
      <c r="C31">
        <f t="shared" si="30"/>
        <v>30</v>
      </c>
      <c r="D31">
        <f t="shared" si="31"/>
        <v>4</v>
      </c>
      <c r="E31" s="3">
        <f t="shared" si="32"/>
        <v>7.5</v>
      </c>
      <c r="S31">
        <v>7</v>
      </c>
      <c r="V31">
        <v>10</v>
      </c>
      <c r="AQ31">
        <v>3</v>
      </c>
      <c r="AR31" s="1">
        <v>10</v>
      </c>
      <c r="BF31" s="1" t="str">
        <f t="shared" si="33"/>
        <v>French MR</v>
      </c>
    </row>
    <row r="32" spans="1:58" x14ac:dyDescent="0.2">
      <c r="A32" s="1" t="s">
        <v>183</v>
      </c>
      <c r="B32" s="6">
        <v>1</v>
      </c>
      <c r="C32">
        <f t="shared" si="30"/>
        <v>28</v>
      </c>
      <c r="D32">
        <f t="shared" si="31"/>
        <v>4</v>
      </c>
      <c r="E32" s="3">
        <f t="shared" si="32"/>
        <v>7</v>
      </c>
      <c r="AN32">
        <v>3</v>
      </c>
      <c r="AV32">
        <v>5</v>
      </c>
      <c r="AW32">
        <v>9</v>
      </c>
      <c r="AY32" s="1">
        <v>11</v>
      </c>
      <c r="BF32" s="1" t="str">
        <f t="shared" si="33"/>
        <v>Sykes BC</v>
      </c>
    </row>
    <row r="33" spans="1:58" x14ac:dyDescent="0.2">
      <c r="A33" s="1" t="s">
        <v>119</v>
      </c>
      <c r="C33">
        <f t="shared" si="30"/>
        <v>28</v>
      </c>
      <c r="D33">
        <f t="shared" si="31"/>
        <v>5</v>
      </c>
      <c r="E33" s="3">
        <f t="shared" si="32"/>
        <v>5.6</v>
      </c>
      <c r="I33">
        <v>6</v>
      </c>
      <c r="J33">
        <v>4</v>
      </c>
      <c r="M33">
        <v>4</v>
      </c>
      <c r="U33">
        <v>5</v>
      </c>
      <c r="X33">
        <v>9</v>
      </c>
      <c r="BF33" s="1" t="str">
        <f t="shared" si="33"/>
        <v>Cordingley P</v>
      </c>
    </row>
    <row r="34" spans="1:58" x14ac:dyDescent="0.2">
      <c r="A34" s="1" t="s">
        <v>88</v>
      </c>
      <c r="C34">
        <f t="shared" si="30"/>
        <v>27</v>
      </c>
      <c r="D34">
        <f t="shared" si="31"/>
        <v>3</v>
      </c>
      <c r="E34" s="3">
        <f t="shared" si="32"/>
        <v>9</v>
      </c>
      <c r="AJ34">
        <v>8</v>
      </c>
      <c r="AK34">
        <v>10</v>
      </c>
      <c r="AL34">
        <v>9</v>
      </c>
      <c r="BF34" s="1" t="str">
        <f t="shared" si="33"/>
        <v>Liddiard GS</v>
      </c>
    </row>
    <row r="35" spans="1:58" x14ac:dyDescent="0.2">
      <c r="A35" s="1" t="s">
        <v>66</v>
      </c>
      <c r="C35">
        <f t="shared" si="30"/>
        <v>26</v>
      </c>
      <c r="D35">
        <f t="shared" si="31"/>
        <v>3</v>
      </c>
      <c r="E35" s="3">
        <f t="shared" si="32"/>
        <v>8.6666666666666661</v>
      </c>
      <c r="AN35">
        <v>9</v>
      </c>
      <c r="AX35">
        <v>8</v>
      </c>
      <c r="AY35">
        <v>9</v>
      </c>
      <c r="BF35" s="1" t="str">
        <f t="shared" si="33"/>
        <v>Noble GW</v>
      </c>
    </row>
    <row r="36" spans="1:58" x14ac:dyDescent="0.2">
      <c r="A36" s="1" t="s">
        <v>308</v>
      </c>
      <c r="B36" s="6">
        <v>1</v>
      </c>
      <c r="C36">
        <f t="shared" si="30"/>
        <v>25</v>
      </c>
      <c r="D36">
        <f t="shared" si="31"/>
        <v>3</v>
      </c>
      <c r="E36" s="3">
        <f t="shared" si="32"/>
        <v>8.3333333333333339</v>
      </c>
      <c r="Q36" s="1">
        <v>12</v>
      </c>
      <c r="S36">
        <v>6</v>
      </c>
      <c r="T36">
        <v>7</v>
      </c>
      <c r="BF36" s="1" t="str">
        <f t="shared" si="33"/>
        <v>Higgins GM Miss</v>
      </c>
    </row>
    <row r="37" spans="1:58" x14ac:dyDescent="0.2">
      <c r="A37" s="1" t="s">
        <v>492</v>
      </c>
      <c r="B37" s="6">
        <v>1</v>
      </c>
      <c r="C37">
        <f t="shared" si="30"/>
        <v>25</v>
      </c>
      <c r="D37">
        <f t="shared" si="31"/>
        <v>3</v>
      </c>
      <c r="E37" s="3">
        <f t="shared" si="32"/>
        <v>8.3333333333333339</v>
      </c>
      <c r="I37">
        <v>7</v>
      </c>
      <c r="K37" s="1">
        <v>11</v>
      </c>
      <c r="L37">
        <v>7</v>
      </c>
      <c r="BF37" s="1" t="str">
        <f t="shared" si="33"/>
        <v>Hallam O</v>
      </c>
    </row>
    <row r="38" spans="1:58" x14ac:dyDescent="0.2">
      <c r="A38" s="1" t="s">
        <v>104</v>
      </c>
      <c r="B38" s="6">
        <v>2</v>
      </c>
      <c r="C38">
        <f t="shared" ref="C38:C69" si="34">SUM(F38:BE38)</f>
        <v>24</v>
      </c>
      <c r="D38">
        <f t="shared" ref="D38:D69" si="35">COUNT(F38:BE38)</f>
        <v>2</v>
      </c>
      <c r="E38" s="3">
        <f t="shared" ref="E38:E69" si="36">AVERAGE(F38:BE38)</f>
        <v>12</v>
      </c>
      <c r="AN38" s="1">
        <v>11</v>
      </c>
      <c r="AX38" s="1">
        <v>13</v>
      </c>
      <c r="BF38" s="1" t="str">
        <f t="shared" ref="BF38:BF69" si="37">A38</f>
        <v>Bond ID</v>
      </c>
    </row>
    <row r="39" spans="1:58" x14ac:dyDescent="0.2">
      <c r="A39" s="1" t="s">
        <v>256</v>
      </c>
      <c r="C39">
        <f t="shared" si="34"/>
        <v>24</v>
      </c>
      <c r="D39">
        <f t="shared" si="35"/>
        <v>3</v>
      </c>
      <c r="E39" s="3">
        <f t="shared" si="36"/>
        <v>8</v>
      </c>
      <c r="G39">
        <v>10</v>
      </c>
      <c r="Q39">
        <v>8</v>
      </c>
      <c r="Y39">
        <v>6</v>
      </c>
      <c r="BF39" s="1" t="str">
        <f t="shared" si="37"/>
        <v>Wicks JH</v>
      </c>
    </row>
    <row r="40" spans="1:58" x14ac:dyDescent="0.2">
      <c r="A40" s="1" t="s">
        <v>59</v>
      </c>
      <c r="B40" s="6">
        <v>0.5</v>
      </c>
      <c r="C40">
        <f t="shared" si="34"/>
        <v>23</v>
      </c>
      <c r="D40">
        <f t="shared" si="35"/>
        <v>4</v>
      </c>
      <c r="E40" s="3">
        <f t="shared" si="36"/>
        <v>5.75</v>
      </c>
      <c r="AD40" s="1">
        <v>9</v>
      </c>
      <c r="AF40">
        <v>3</v>
      </c>
      <c r="AI40">
        <v>6</v>
      </c>
      <c r="AJ40">
        <v>5</v>
      </c>
      <c r="BF40" s="1" t="str">
        <f t="shared" si="37"/>
        <v>Patmore CJ</v>
      </c>
    </row>
    <row r="41" spans="1:58" x14ac:dyDescent="0.2">
      <c r="A41" s="1" t="s">
        <v>140</v>
      </c>
      <c r="C41">
        <f t="shared" si="34"/>
        <v>23</v>
      </c>
      <c r="D41">
        <f t="shared" si="35"/>
        <v>5</v>
      </c>
      <c r="E41" s="3">
        <f t="shared" si="36"/>
        <v>4.5999999999999996</v>
      </c>
      <c r="M41">
        <v>5</v>
      </c>
      <c r="R41">
        <v>5</v>
      </c>
      <c r="S41">
        <v>8</v>
      </c>
      <c r="AD41">
        <v>2</v>
      </c>
      <c r="AF41">
        <v>3</v>
      </c>
      <c r="BF41" s="1" t="str">
        <f t="shared" si="37"/>
        <v>Gale GK</v>
      </c>
    </row>
    <row r="42" spans="1:58" x14ac:dyDescent="0.2">
      <c r="A42" s="1" t="s">
        <v>363</v>
      </c>
      <c r="C42">
        <f t="shared" si="34"/>
        <v>23</v>
      </c>
      <c r="D42">
        <f t="shared" si="35"/>
        <v>3</v>
      </c>
      <c r="E42" s="3">
        <f t="shared" si="36"/>
        <v>7.666666666666667</v>
      </c>
      <c r="L42">
        <v>9</v>
      </c>
      <c r="P42">
        <v>9</v>
      </c>
      <c r="AB42">
        <v>5</v>
      </c>
      <c r="BF42" s="1" t="str">
        <f t="shared" si="37"/>
        <v>Lines IG</v>
      </c>
    </row>
    <row r="43" spans="1:58" x14ac:dyDescent="0.2">
      <c r="A43" s="1" t="s">
        <v>90</v>
      </c>
      <c r="B43" s="6">
        <v>1</v>
      </c>
      <c r="C43">
        <f t="shared" si="34"/>
        <v>22</v>
      </c>
      <c r="D43">
        <f t="shared" si="35"/>
        <v>2</v>
      </c>
      <c r="E43" s="3">
        <f t="shared" si="36"/>
        <v>11</v>
      </c>
      <c r="AT43" s="1">
        <v>12</v>
      </c>
      <c r="AU43">
        <v>10</v>
      </c>
      <c r="BF43" s="1" t="str">
        <f t="shared" si="37"/>
        <v>Irwin CJ</v>
      </c>
    </row>
    <row r="44" spans="1:58" x14ac:dyDescent="0.2">
      <c r="A44" s="1" t="s">
        <v>86</v>
      </c>
      <c r="C44">
        <f t="shared" si="34"/>
        <v>22</v>
      </c>
      <c r="D44">
        <f t="shared" si="35"/>
        <v>3</v>
      </c>
      <c r="E44" s="3">
        <f t="shared" si="36"/>
        <v>7.333333333333333</v>
      </c>
      <c r="AF44">
        <v>8</v>
      </c>
      <c r="AG44">
        <v>7</v>
      </c>
      <c r="AI44">
        <v>7</v>
      </c>
      <c r="BF44" s="1" t="str">
        <f t="shared" si="37"/>
        <v>Leggate ATR</v>
      </c>
    </row>
    <row r="45" spans="1:58" x14ac:dyDescent="0.2">
      <c r="A45" s="1" t="s">
        <v>184</v>
      </c>
      <c r="B45" s="6">
        <v>0.5</v>
      </c>
      <c r="C45">
        <f t="shared" si="34"/>
        <v>22</v>
      </c>
      <c r="D45">
        <f t="shared" si="35"/>
        <v>3</v>
      </c>
      <c r="E45" s="3">
        <f t="shared" si="36"/>
        <v>7.333333333333333</v>
      </c>
      <c r="AB45">
        <v>8</v>
      </c>
      <c r="AC45">
        <v>5</v>
      </c>
      <c r="AD45" s="1">
        <v>9</v>
      </c>
      <c r="BF45" s="1" t="str">
        <f t="shared" si="37"/>
        <v>Taylor PM</v>
      </c>
    </row>
    <row r="46" spans="1:58" x14ac:dyDescent="0.2">
      <c r="A46" s="1" t="s">
        <v>777</v>
      </c>
      <c r="B46" s="6">
        <v>1</v>
      </c>
      <c r="C46">
        <f t="shared" si="34"/>
        <v>22</v>
      </c>
      <c r="D46">
        <f t="shared" si="35"/>
        <v>3</v>
      </c>
      <c r="E46" s="3">
        <f t="shared" si="36"/>
        <v>7.333333333333333</v>
      </c>
      <c r="I46">
        <v>4</v>
      </c>
      <c r="L46">
        <v>6</v>
      </c>
      <c r="AP46" s="1">
        <v>12</v>
      </c>
      <c r="BF46" s="1" t="str">
        <f t="shared" si="37"/>
        <v>Lines DA Mrs</v>
      </c>
    </row>
    <row r="47" spans="1:58" x14ac:dyDescent="0.2">
      <c r="A47" s="1" t="s">
        <v>40</v>
      </c>
      <c r="C47">
        <f t="shared" si="34"/>
        <v>22</v>
      </c>
      <c r="D47">
        <f t="shared" si="35"/>
        <v>3</v>
      </c>
      <c r="E47" s="3">
        <f t="shared" si="36"/>
        <v>7.333333333333333</v>
      </c>
      <c r="G47">
        <v>4</v>
      </c>
      <c r="AQ47">
        <v>8</v>
      </c>
      <c r="AT47">
        <v>10</v>
      </c>
      <c r="BF47" s="1" t="str">
        <f t="shared" si="37"/>
        <v>Davis EJ</v>
      </c>
    </row>
    <row r="48" spans="1:58" x14ac:dyDescent="0.2">
      <c r="A48" s="1" t="s">
        <v>61</v>
      </c>
      <c r="B48" s="6">
        <v>1</v>
      </c>
      <c r="C48">
        <f t="shared" si="34"/>
        <v>20</v>
      </c>
      <c r="D48">
        <f t="shared" si="35"/>
        <v>2</v>
      </c>
      <c r="E48" s="3">
        <f t="shared" si="36"/>
        <v>10</v>
      </c>
      <c r="AK48" s="1">
        <v>10</v>
      </c>
      <c r="AN48">
        <v>10</v>
      </c>
      <c r="BF48" s="1" t="str">
        <f t="shared" si="37"/>
        <v>Palmer LJ</v>
      </c>
    </row>
    <row r="49" spans="1:58" x14ac:dyDescent="0.2">
      <c r="A49" s="1" t="s">
        <v>49</v>
      </c>
      <c r="B49" s="6">
        <v>1</v>
      </c>
      <c r="C49">
        <f t="shared" si="34"/>
        <v>20</v>
      </c>
      <c r="D49">
        <f t="shared" si="35"/>
        <v>2</v>
      </c>
      <c r="E49" s="3">
        <f t="shared" si="36"/>
        <v>10</v>
      </c>
      <c r="BA49">
        <v>9</v>
      </c>
      <c r="BC49" s="1">
        <v>11</v>
      </c>
      <c r="BF49" s="1" t="str">
        <f t="shared" si="37"/>
        <v>Robinson JN</v>
      </c>
    </row>
    <row r="50" spans="1:58" x14ac:dyDescent="0.2">
      <c r="A50" s="1" t="s">
        <v>382</v>
      </c>
      <c r="B50" s="6">
        <v>1</v>
      </c>
      <c r="C50">
        <f t="shared" si="34"/>
        <v>20</v>
      </c>
      <c r="D50">
        <f t="shared" si="35"/>
        <v>2</v>
      </c>
      <c r="E50" s="3">
        <f t="shared" si="36"/>
        <v>10</v>
      </c>
      <c r="AV50">
        <v>9</v>
      </c>
      <c r="AZ50" s="1">
        <v>11</v>
      </c>
      <c r="BF50" s="1" t="str">
        <f t="shared" si="37"/>
        <v>Tapp S</v>
      </c>
    </row>
    <row r="51" spans="1:58" x14ac:dyDescent="0.2">
      <c r="A51" s="1" t="s">
        <v>94</v>
      </c>
      <c r="B51" s="6">
        <v>1</v>
      </c>
      <c r="C51">
        <f t="shared" si="34"/>
        <v>20</v>
      </c>
      <c r="D51">
        <f t="shared" si="35"/>
        <v>2</v>
      </c>
      <c r="E51" s="3">
        <f t="shared" si="36"/>
        <v>10</v>
      </c>
      <c r="AB51" s="1">
        <v>11</v>
      </c>
      <c r="AE51">
        <v>9</v>
      </c>
      <c r="BF51" s="1" t="str">
        <f t="shared" si="37"/>
        <v>Aiton KMH</v>
      </c>
    </row>
    <row r="52" spans="1:58" x14ac:dyDescent="0.2">
      <c r="A52" s="1" t="s">
        <v>252</v>
      </c>
      <c r="C52">
        <f t="shared" si="34"/>
        <v>20</v>
      </c>
      <c r="D52">
        <f t="shared" si="35"/>
        <v>3</v>
      </c>
      <c r="E52" s="3">
        <f t="shared" si="36"/>
        <v>6.666666666666667</v>
      </c>
      <c r="AW52">
        <v>4</v>
      </c>
      <c r="AY52">
        <v>8</v>
      </c>
      <c r="AZ52">
        <v>8</v>
      </c>
      <c r="BF52" s="1" t="str">
        <f t="shared" si="37"/>
        <v>Cousins CHJ</v>
      </c>
    </row>
    <row r="53" spans="1:58" x14ac:dyDescent="0.2">
      <c r="A53" s="1" t="s">
        <v>513</v>
      </c>
      <c r="C53">
        <f t="shared" si="34"/>
        <v>20</v>
      </c>
      <c r="D53">
        <f t="shared" si="35"/>
        <v>3</v>
      </c>
      <c r="E53" s="3">
        <f t="shared" si="36"/>
        <v>6.666666666666667</v>
      </c>
      <c r="AS53">
        <v>5</v>
      </c>
      <c r="AW53">
        <v>8</v>
      </c>
      <c r="AX53">
        <v>7</v>
      </c>
      <c r="BF53" s="1" t="str">
        <f t="shared" si="37"/>
        <v>Stevens MJ</v>
      </c>
    </row>
    <row r="54" spans="1:58" x14ac:dyDescent="0.2">
      <c r="A54" s="1" t="s">
        <v>343</v>
      </c>
      <c r="B54" s="6">
        <v>2</v>
      </c>
      <c r="C54">
        <f t="shared" si="34"/>
        <v>19</v>
      </c>
      <c r="D54">
        <f t="shared" si="35"/>
        <v>2</v>
      </c>
      <c r="E54" s="3">
        <f t="shared" si="36"/>
        <v>9.5</v>
      </c>
      <c r="AA54" s="1">
        <v>10</v>
      </c>
      <c r="AC54" s="1">
        <v>9</v>
      </c>
      <c r="BF54" s="1" t="str">
        <f t="shared" si="37"/>
        <v>Wilkins TJD</v>
      </c>
    </row>
    <row r="55" spans="1:58" x14ac:dyDescent="0.2">
      <c r="A55" s="1" t="s">
        <v>147</v>
      </c>
      <c r="C55">
        <f t="shared" si="34"/>
        <v>19</v>
      </c>
      <c r="D55">
        <f t="shared" si="35"/>
        <v>3</v>
      </c>
      <c r="E55" s="3">
        <f t="shared" si="36"/>
        <v>6.333333333333333</v>
      </c>
      <c r="AJ55">
        <v>9</v>
      </c>
      <c r="AK55">
        <v>6</v>
      </c>
      <c r="AO55">
        <v>4</v>
      </c>
      <c r="BF55" s="1" t="str">
        <f t="shared" si="37"/>
        <v>Gregory AK</v>
      </c>
    </row>
    <row r="56" spans="1:58" x14ac:dyDescent="0.2">
      <c r="A56" s="1" t="s">
        <v>188</v>
      </c>
      <c r="B56" s="6">
        <v>1</v>
      </c>
      <c r="C56">
        <f t="shared" si="34"/>
        <v>18</v>
      </c>
      <c r="D56">
        <f t="shared" si="35"/>
        <v>2</v>
      </c>
      <c r="E56" s="3">
        <f t="shared" si="36"/>
        <v>9</v>
      </c>
      <c r="Y56" s="1">
        <v>11</v>
      </c>
      <c r="AC56">
        <v>7</v>
      </c>
      <c r="BF56" s="1" t="str">
        <f t="shared" si="37"/>
        <v>Tudor GSJ</v>
      </c>
    </row>
    <row r="57" spans="1:58" x14ac:dyDescent="0.2">
      <c r="A57" s="1" t="s">
        <v>37</v>
      </c>
      <c r="B57" s="6">
        <v>1</v>
      </c>
      <c r="C57">
        <f t="shared" si="34"/>
        <v>18</v>
      </c>
      <c r="D57">
        <f t="shared" si="35"/>
        <v>3</v>
      </c>
      <c r="E57" s="3">
        <f t="shared" si="36"/>
        <v>6</v>
      </c>
      <c r="AW57" s="1">
        <v>9</v>
      </c>
      <c r="AX57">
        <v>3</v>
      </c>
      <c r="AY57">
        <v>6</v>
      </c>
      <c r="BF57" s="1" t="str">
        <f t="shared" si="37"/>
        <v>Bell E</v>
      </c>
    </row>
    <row r="58" spans="1:58" x14ac:dyDescent="0.2">
      <c r="A58" s="1" t="s">
        <v>113</v>
      </c>
      <c r="B58" s="6">
        <v>1</v>
      </c>
      <c r="C58">
        <f t="shared" si="34"/>
        <v>18</v>
      </c>
      <c r="D58">
        <f t="shared" si="35"/>
        <v>3</v>
      </c>
      <c r="E58" s="3">
        <f t="shared" si="36"/>
        <v>6</v>
      </c>
      <c r="AZ58">
        <v>6</v>
      </c>
      <c r="BA58">
        <v>5</v>
      </c>
      <c r="BD58" s="1">
        <v>7</v>
      </c>
      <c r="BF58" s="1" t="str">
        <f t="shared" si="37"/>
        <v>Camroux AV</v>
      </c>
    </row>
    <row r="59" spans="1:58" x14ac:dyDescent="0.2">
      <c r="A59" s="1" t="s">
        <v>83</v>
      </c>
      <c r="C59">
        <f t="shared" si="34"/>
        <v>18</v>
      </c>
      <c r="D59">
        <f t="shared" si="35"/>
        <v>3</v>
      </c>
      <c r="E59" s="3">
        <f t="shared" si="36"/>
        <v>6</v>
      </c>
      <c r="AN59">
        <v>8</v>
      </c>
      <c r="AO59">
        <v>5</v>
      </c>
      <c r="AP59">
        <v>5</v>
      </c>
      <c r="BF59" s="1" t="str">
        <f t="shared" si="37"/>
        <v>Lamb WE</v>
      </c>
    </row>
    <row r="60" spans="1:58" x14ac:dyDescent="0.2">
      <c r="A60" s="1" t="s">
        <v>245</v>
      </c>
      <c r="C60">
        <f t="shared" si="34"/>
        <v>17</v>
      </c>
      <c r="D60">
        <f t="shared" si="35"/>
        <v>2</v>
      </c>
      <c r="E60" s="3">
        <f t="shared" si="36"/>
        <v>8.5</v>
      </c>
      <c r="AS60">
        <v>10</v>
      </c>
      <c r="AT60">
        <v>7</v>
      </c>
      <c r="BF60" s="1" t="str">
        <f t="shared" si="37"/>
        <v>Hyne NG</v>
      </c>
    </row>
    <row r="61" spans="1:58" x14ac:dyDescent="0.2">
      <c r="A61" s="1" t="s">
        <v>586</v>
      </c>
      <c r="C61">
        <f t="shared" si="34"/>
        <v>17</v>
      </c>
      <c r="D61">
        <f t="shared" si="35"/>
        <v>2</v>
      </c>
      <c r="E61" s="3">
        <f t="shared" si="36"/>
        <v>8.5</v>
      </c>
      <c r="Y61">
        <v>9</v>
      </c>
      <c r="AA61">
        <v>8</v>
      </c>
      <c r="BF61" s="1" t="str">
        <f t="shared" si="37"/>
        <v>Williams JC Miss</v>
      </c>
    </row>
    <row r="62" spans="1:58" x14ac:dyDescent="0.2">
      <c r="A62" s="1" t="s">
        <v>42</v>
      </c>
      <c r="C62">
        <f t="shared" si="34"/>
        <v>17</v>
      </c>
      <c r="D62">
        <f t="shared" si="35"/>
        <v>2</v>
      </c>
      <c r="E62" s="3">
        <f t="shared" si="36"/>
        <v>8.5</v>
      </c>
      <c r="Y62">
        <v>9</v>
      </c>
      <c r="AA62">
        <v>8</v>
      </c>
      <c r="BF62" s="1" t="str">
        <f t="shared" si="37"/>
        <v>White RK</v>
      </c>
    </row>
    <row r="63" spans="1:58" x14ac:dyDescent="0.2">
      <c r="A63" s="1" t="s">
        <v>222</v>
      </c>
      <c r="C63">
        <f t="shared" si="34"/>
        <v>17</v>
      </c>
      <c r="D63">
        <f t="shared" si="35"/>
        <v>3</v>
      </c>
      <c r="E63" s="3">
        <f t="shared" si="36"/>
        <v>5.666666666666667</v>
      </c>
      <c r="AB63">
        <v>8</v>
      </c>
      <c r="AC63">
        <v>7</v>
      </c>
      <c r="AE63">
        <v>2</v>
      </c>
      <c r="BF63" s="1" t="str">
        <f t="shared" si="37"/>
        <v>Tibble LG</v>
      </c>
    </row>
    <row r="64" spans="1:58" x14ac:dyDescent="0.2">
      <c r="A64" s="1" t="s">
        <v>158</v>
      </c>
      <c r="C64">
        <f t="shared" si="34"/>
        <v>17</v>
      </c>
      <c r="D64">
        <f t="shared" si="35"/>
        <v>4</v>
      </c>
      <c r="E64" s="3">
        <f t="shared" si="36"/>
        <v>4.25</v>
      </c>
      <c r="AM64">
        <v>1</v>
      </c>
      <c r="AN64">
        <v>5</v>
      </c>
      <c r="AR64">
        <v>7</v>
      </c>
      <c r="AV64">
        <v>4</v>
      </c>
      <c r="BF64" s="1" t="str">
        <f t="shared" si="37"/>
        <v>Hilditch JR</v>
      </c>
    </row>
    <row r="65" spans="1:58" x14ac:dyDescent="0.2">
      <c r="A65" s="1" t="s">
        <v>24</v>
      </c>
      <c r="C65">
        <f t="shared" si="34"/>
        <v>17</v>
      </c>
      <c r="D65">
        <f t="shared" si="35"/>
        <v>2</v>
      </c>
      <c r="E65" s="3">
        <f t="shared" si="36"/>
        <v>8.5</v>
      </c>
      <c r="I65">
        <v>11</v>
      </c>
      <c r="J65">
        <v>6</v>
      </c>
      <c r="BF65" s="1" t="str">
        <f t="shared" si="37"/>
        <v>Johnson C</v>
      </c>
    </row>
    <row r="66" spans="1:58" x14ac:dyDescent="0.2">
      <c r="A66" s="1" t="s">
        <v>150</v>
      </c>
      <c r="C66">
        <f t="shared" si="34"/>
        <v>16</v>
      </c>
      <c r="D66">
        <f t="shared" si="35"/>
        <v>3</v>
      </c>
      <c r="E66" s="3">
        <f t="shared" si="36"/>
        <v>5.333333333333333</v>
      </c>
      <c r="AV66">
        <v>5</v>
      </c>
      <c r="AW66">
        <v>7</v>
      </c>
      <c r="BB66">
        <v>4</v>
      </c>
      <c r="BF66" s="1" t="str">
        <f t="shared" si="37"/>
        <v>Haigh J</v>
      </c>
    </row>
    <row r="67" spans="1:58" x14ac:dyDescent="0.2">
      <c r="A67" s="1" t="s">
        <v>389</v>
      </c>
      <c r="C67">
        <f t="shared" si="34"/>
        <v>16</v>
      </c>
      <c r="D67">
        <f t="shared" si="35"/>
        <v>2</v>
      </c>
      <c r="E67" s="3">
        <f t="shared" si="36"/>
        <v>8</v>
      </c>
      <c r="M67">
        <v>8</v>
      </c>
      <c r="N67">
        <v>8</v>
      </c>
      <c r="BF67" s="1" t="str">
        <f t="shared" si="37"/>
        <v>Murray S</v>
      </c>
    </row>
    <row r="68" spans="1:58" x14ac:dyDescent="0.2">
      <c r="A68" s="1" t="s">
        <v>114</v>
      </c>
      <c r="C68">
        <f t="shared" si="34"/>
        <v>15</v>
      </c>
      <c r="D68">
        <f t="shared" si="35"/>
        <v>2</v>
      </c>
      <c r="E68" s="3">
        <f t="shared" si="36"/>
        <v>7.5</v>
      </c>
      <c r="U68">
        <v>8</v>
      </c>
      <c r="V68">
        <v>7</v>
      </c>
      <c r="BF68" s="1" t="str">
        <f t="shared" si="37"/>
        <v>Castell P</v>
      </c>
    </row>
    <row r="69" spans="1:58" x14ac:dyDescent="0.2">
      <c r="A69" s="1" t="s">
        <v>461</v>
      </c>
      <c r="C69">
        <f t="shared" si="34"/>
        <v>15</v>
      </c>
      <c r="D69">
        <f t="shared" si="35"/>
        <v>2</v>
      </c>
      <c r="E69" s="3">
        <f t="shared" si="36"/>
        <v>7.5</v>
      </c>
      <c r="J69">
        <v>6</v>
      </c>
      <c r="K69">
        <v>9</v>
      </c>
      <c r="BF69" s="1" t="str">
        <f t="shared" si="37"/>
        <v>Chang E</v>
      </c>
    </row>
    <row r="70" spans="1:58" x14ac:dyDescent="0.2">
      <c r="A70" s="1" t="s">
        <v>557</v>
      </c>
      <c r="B70" s="6">
        <v>1</v>
      </c>
      <c r="C70">
        <f t="shared" ref="C70:C101" si="38">SUM(F70:BE70)</f>
        <v>15</v>
      </c>
      <c r="D70">
        <f t="shared" ref="D70:D101" si="39">COUNT(F70:BE70)</f>
        <v>2</v>
      </c>
      <c r="E70" s="3">
        <f t="shared" ref="E70:E101" si="40">AVERAGE(F70:BE70)</f>
        <v>7.5</v>
      </c>
      <c r="I70">
        <v>3</v>
      </c>
      <c r="BB70" s="1">
        <v>12</v>
      </c>
      <c r="BF70" s="1" t="str">
        <f t="shared" ref="BF70:BF101" si="41">A70</f>
        <v>Wright SJH</v>
      </c>
    </row>
    <row r="71" spans="1:58" x14ac:dyDescent="0.2">
      <c r="A71" s="1" t="s">
        <v>107</v>
      </c>
      <c r="C71">
        <f t="shared" si="38"/>
        <v>14</v>
      </c>
      <c r="D71">
        <f t="shared" si="39"/>
        <v>2</v>
      </c>
      <c r="E71" s="3">
        <f t="shared" si="40"/>
        <v>7</v>
      </c>
      <c r="AG71">
        <v>5</v>
      </c>
      <c r="AH71">
        <v>9</v>
      </c>
      <c r="BF71" s="1" t="str">
        <f t="shared" si="41"/>
        <v>Browne TN</v>
      </c>
    </row>
    <row r="72" spans="1:58" x14ac:dyDescent="0.2">
      <c r="A72" s="1" t="s">
        <v>531</v>
      </c>
      <c r="C72">
        <f t="shared" si="38"/>
        <v>14</v>
      </c>
      <c r="D72">
        <f t="shared" si="39"/>
        <v>2</v>
      </c>
      <c r="E72" s="3">
        <f t="shared" si="40"/>
        <v>7</v>
      </c>
      <c r="BA72">
        <v>6</v>
      </c>
      <c r="BC72">
        <v>8</v>
      </c>
      <c r="BF72" s="1" t="str">
        <f t="shared" si="41"/>
        <v>Tucker EJ</v>
      </c>
    </row>
    <row r="73" spans="1:58" x14ac:dyDescent="0.2">
      <c r="A73" s="1" t="s">
        <v>181</v>
      </c>
      <c r="C73">
        <f t="shared" si="38"/>
        <v>14</v>
      </c>
      <c r="D73">
        <f t="shared" si="39"/>
        <v>3</v>
      </c>
      <c r="E73" s="3">
        <f t="shared" si="40"/>
        <v>4.666666666666667</v>
      </c>
      <c r="AN73">
        <v>6</v>
      </c>
      <c r="AO73">
        <v>2</v>
      </c>
      <c r="AP73">
        <v>6</v>
      </c>
      <c r="BF73" s="1" t="str">
        <f t="shared" si="41"/>
        <v>Sutcliffe AF</v>
      </c>
    </row>
    <row r="74" spans="1:58" x14ac:dyDescent="0.2">
      <c r="A74" s="1" t="s">
        <v>93</v>
      </c>
      <c r="B74" s="6">
        <v>1</v>
      </c>
      <c r="C74">
        <f t="shared" si="38"/>
        <v>13</v>
      </c>
      <c r="D74">
        <f t="shared" si="39"/>
        <v>1</v>
      </c>
      <c r="E74" s="3">
        <f t="shared" si="40"/>
        <v>13</v>
      </c>
      <c r="BE74" s="1">
        <v>13</v>
      </c>
      <c r="BF74" s="1" t="str">
        <f t="shared" si="41"/>
        <v>Hope AB</v>
      </c>
    </row>
    <row r="75" spans="1:58" x14ac:dyDescent="0.2">
      <c r="A75" s="1" t="s">
        <v>598</v>
      </c>
      <c r="C75">
        <f t="shared" si="38"/>
        <v>13</v>
      </c>
      <c r="D75">
        <f t="shared" si="39"/>
        <v>2</v>
      </c>
      <c r="E75" s="3">
        <f t="shared" si="40"/>
        <v>6.5</v>
      </c>
      <c r="BC75">
        <v>3</v>
      </c>
      <c r="BE75">
        <v>10</v>
      </c>
      <c r="BF75" s="1" t="str">
        <f t="shared" si="41"/>
        <v>Hamilton-Miller DVH</v>
      </c>
    </row>
    <row r="76" spans="1:58" x14ac:dyDescent="0.2">
      <c r="A76" s="1" t="s">
        <v>247</v>
      </c>
      <c r="C76">
        <f t="shared" si="38"/>
        <v>13</v>
      </c>
      <c r="D76">
        <f t="shared" si="39"/>
        <v>2</v>
      </c>
      <c r="E76" s="3">
        <f t="shared" si="40"/>
        <v>6.5</v>
      </c>
      <c r="BC76">
        <v>6</v>
      </c>
      <c r="BE76">
        <v>7</v>
      </c>
      <c r="BF76" s="1" t="str">
        <f t="shared" si="41"/>
        <v>Tyrwhitt-Drake EC</v>
      </c>
    </row>
    <row r="77" spans="1:58" x14ac:dyDescent="0.2">
      <c r="A77" s="1" t="s">
        <v>128</v>
      </c>
      <c r="B77" s="6">
        <v>1</v>
      </c>
      <c r="C77">
        <f t="shared" si="38"/>
        <v>12</v>
      </c>
      <c r="D77">
        <f t="shared" si="39"/>
        <v>1</v>
      </c>
      <c r="E77" s="3">
        <f t="shared" si="40"/>
        <v>12</v>
      </c>
      <c r="AM77" s="1">
        <v>12</v>
      </c>
      <c r="BF77" s="1" t="str">
        <f t="shared" si="41"/>
        <v>Day PE</v>
      </c>
    </row>
    <row r="78" spans="1:58" x14ac:dyDescent="0.2">
      <c r="A78" s="1" t="s">
        <v>230</v>
      </c>
      <c r="B78" s="6">
        <v>1</v>
      </c>
      <c r="C78">
        <f t="shared" si="38"/>
        <v>12</v>
      </c>
      <c r="D78">
        <f t="shared" si="39"/>
        <v>1</v>
      </c>
      <c r="E78" s="3">
        <f t="shared" si="40"/>
        <v>12</v>
      </c>
      <c r="BA78" s="1">
        <v>12</v>
      </c>
      <c r="BF78" s="1" t="str">
        <f t="shared" si="41"/>
        <v>Hands PW</v>
      </c>
    </row>
    <row r="79" spans="1:58" x14ac:dyDescent="0.2">
      <c r="A79" s="1" t="s">
        <v>72</v>
      </c>
      <c r="C79">
        <f t="shared" si="38"/>
        <v>12</v>
      </c>
      <c r="D79">
        <f t="shared" si="39"/>
        <v>1</v>
      </c>
      <c r="E79" s="3">
        <f t="shared" si="40"/>
        <v>12</v>
      </c>
      <c r="AX79">
        <v>12</v>
      </c>
      <c r="BF79" s="1" t="str">
        <f t="shared" si="41"/>
        <v>McCullough JR</v>
      </c>
    </row>
    <row r="80" spans="1:58" x14ac:dyDescent="0.2">
      <c r="A80" s="1" t="s">
        <v>217</v>
      </c>
      <c r="B80" s="6">
        <v>1</v>
      </c>
      <c r="C80">
        <f t="shared" si="38"/>
        <v>12</v>
      </c>
      <c r="D80">
        <f t="shared" si="39"/>
        <v>1</v>
      </c>
      <c r="E80" s="3">
        <f t="shared" si="40"/>
        <v>12</v>
      </c>
      <c r="T80" s="1">
        <v>12</v>
      </c>
      <c r="BF80" s="1" t="str">
        <f t="shared" si="41"/>
        <v>Hills JE</v>
      </c>
    </row>
    <row r="81" spans="1:58" x14ac:dyDescent="0.2">
      <c r="A81" s="1" t="s">
        <v>13</v>
      </c>
      <c r="C81">
        <f t="shared" si="38"/>
        <v>12</v>
      </c>
      <c r="D81">
        <f t="shared" si="39"/>
        <v>2</v>
      </c>
      <c r="E81" s="3">
        <f t="shared" si="40"/>
        <v>6</v>
      </c>
      <c r="AZ81">
        <v>4</v>
      </c>
      <c r="BE81">
        <v>8</v>
      </c>
      <c r="BF81" s="1" t="str">
        <f t="shared" si="41"/>
        <v>Wood R</v>
      </c>
    </row>
    <row r="82" spans="1:58" x14ac:dyDescent="0.2">
      <c r="A82" s="1" t="s">
        <v>201</v>
      </c>
      <c r="B82" s="6">
        <v>1</v>
      </c>
      <c r="C82">
        <f t="shared" si="38"/>
        <v>12</v>
      </c>
      <c r="D82">
        <f t="shared" si="39"/>
        <v>2</v>
      </c>
      <c r="E82" s="3">
        <f t="shared" si="40"/>
        <v>6</v>
      </c>
      <c r="AT82">
        <v>1</v>
      </c>
      <c r="AU82" s="1">
        <v>11</v>
      </c>
      <c r="BF82" s="1" t="str">
        <f t="shared" si="41"/>
        <v>Wood TI</v>
      </c>
    </row>
    <row r="83" spans="1:58" x14ac:dyDescent="0.2">
      <c r="A83" s="1" t="s">
        <v>216</v>
      </c>
      <c r="C83">
        <f t="shared" si="38"/>
        <v>12</v>
      </c>
      <c r="D83">
        <f t="shared" si="39"/>
        <v>2</v>
      </c>
      <c r="E83" s="3">
        <f t="shared" si="40"/>
        <v>6</v>
      </c>
      <c r="O83">
        <v>6</v>
      </c>
      <c r="S83">
        <v>6</v>
      </c>
      <c r="BF83" s="1" t="str">
        <f t="shared" si="41"/>
        <v>Smith RM</v>
      </c>
    </row>
    <row r="84" spans="1:58" x14ac:dyDescent="0.2">
      <c r="A84" s="1" t="s">
        <v>517</v>
      </c>
      <c r="C84">
        <f t="shared" si="38"/>
        <v>12</v>
      </c>
      <c r="D84">
        <f t="shared" si="39"/>
        <v>3</v>
      </c>
      <c r="E84" s="3">
        <f t="shared" si="40"/>
        <v>4</v>
      </c>
      <c r="J84">
        <v>4</v>
      </c>
      <c r="K84">
        <v>4</v>
      </c>
      <c r="M84">
        <v>4</v>
      </c>
      <c r="BF84" s="1" t="str">
        <f t="shared" si="41"/>
        <v>Town MD</v>
      </c>
    </row>
    <row r="85" spans="1:58" x14ac:dyDescent="0.2">
      <c r="A85" s="1" t="s">
        <v>213</v>
      </c>
      <c r="B85" s="6">
        <v>1</v>
      </c>
      <c r="C85">
        <f t="shared" si="38"/>
        <v>12</v>
      </c>
      <c r="D85">
        <f t="shared" si="39"/>
        <v>1</v>
      </c>
      <c r="E85" s="3">
        <f t="shared" si="40"/>
        <v>12</v>
      </c>
      <c r="I85" s="1">
        <v>12</v>
      </c>
      <c r="BF85" s="1" t="str">
        <f t="shared" si="41"/>
        <v>Hopgood JR</v>
      </c>
    </row>
    <row r="86" spans="1:58" x14ac:dyDescent="0.2">
      <c r="A86" s="1" t="s">
        <v>779</v>
      </c>
      <c r="B86" s="6">
        <v>1</v>
      </c>
      <c r="C86">
        <f t="shared" si="38"/>
        <v>12</v>
      </c>
      <c r="D86">
        <f t="shared" si="39"/>
        <v>1</v>
      </c>
      <c r="E86" s="3">
        <f t="shared" si="40"/>
        <v>12</v>
      </c>
      <c r="G86" s="1">
        <v>12</v>
      </c>
      <c r="BF86" s="1" t="str">
        <f t="shared" si="41"/>
        <v>Fuller D</v>
      </c>
    </row>
    <row r="87" spans="1:58" x14ac:dyDescent="0.2">
      <c r="A87" s="1" t="s">
        <v>151</v>
      </c>
      <c r="B87" s="6">
        <v>1</v>
      </c>
      <c r="C87">
        <f t="shared" si="38"/>
        <v>11</v>
      </c>
      <c r="D87">
        <f t="shared" si="39"/>
        <v>1</v>
      </c>
      <c r="E87" s="3">
        <f t="shared" si="40"/>
        <v>11</v>
      </c>
      <c r="AI87" s="1">
        <v>11</v>
      </c>
      <c r="BF87" s="1" t="str">
        <f t="shared" si="41"/>
        <v>Hallam BG</v>
      </c>
    </row>
    <row r="88" spans="1:58" x14ac:dyDescent="0.2">
      <c r="A88" s="1" t="s">
        <v>78</v>
      </c>
      <c r="C88">
        <f t="shared" si="38"/>
        <v>11</v>
      </c>
      <c r="D88">
        <f t="shared" si="39"/>
        <v>1</v>
      </c>
      <c r="E88" s="3">
        <f t="shared" si="40"/>
        <v>11</v>
      </c>
      <c r="AV88">
        <v>11</v>
      </c>
      <c r="BF88" s="1" t="str">
        <f t="shared" si="41"/>
        <v>Jones KE</v>
      </c>
    </row>
    <row r="89" spans="1:58" x14ac:dyDescent="0.2">
      <c r="A89" s="1" t="s">
        <v>31</v>
      </c>
      <c r="C89">
        <f t="shared" si="38"/>
        <v>11</v>
      </c>
      <c r="D89">
        <f t="shared" si="39"/>
        <v>2</v>
      </c>
      <c r="E89" s="3">
        <f t="shared" si="40"/>
        <v>5.5</v>
      </c>
      <c r="AV89">
        <v>5</v>
      </c>
      <c r="AX89">
        <v>6</v>
      </c>
      <c r="BF89" s="1" t="str">
        <f t="shared" si="41"/>
        <v>Jackson GEP</v>
      </c>
    </row>
    <row r="90" spans="1:58" x14ac:dyDescent="0.2">
      <c r="A90" s="1" t="s">
        <v>254</v>
      </c>
      <c r="C90">
        <f t="shared" si="38"/>
        <v>11</v>
      </c>
      <c r="D90">
        <f t="shared" si="39"/>
        <v>2</v>
      </c>
      <c r="E90" s="3">
        <f t="shared" si="40"/>
        <v>5.5</v>
      </c>
      <c r="AZ90">
        <v>7</v>
      </c>
      <c r="BA90">
        <v>4</v>
      </c>
      <c r="BF90" s="1" t="str">
        <f t="shared" si="41"/>
        <v>Owen TF</v>
      </c>
    </row>
    <row r="91" spans="1:58" x14ac:dyDescent="0.2">
      <c r="A91" s="1" t="s">
        <v>178</v>
      </c>
      <c r="C91">
        <f t="shared" si="38"/>
        <v>11</v>
      </c>
      <c r="D91">
        <f t="shared" si="39"/>
        <v>3</v>
      </c>
      <c r="E91" s="3">
        <f t="shared" si="40"/>
        <v>3.6666666666666665</v>
      </c>
      <c r="AH91">
        <v>4</v>
      </c>
      <c r="AI91">
        <v>3</v>
      </c>
      <c r="AR91">
        <v>4</v>
      </c>
      <c r="BF91" s="1" t="str">
        <f t="shared" si="41"/>
        <v>Southern C</v>
      </c>
    </row>
    <row r="92" spans="1:58" x14ac:dyDescent="0.2">
      <c r="A92" s="1" t="s">
        <v>564</v>
      </c>
      <c r="C92">
        <f t="shared" si="38"/>
        <v>11</v>
      </c>
      <c r="D92">
        <f t="shared" si="39"/>
        <v>2</v>
      </c>
      <c r="E92" s="3">
        <f t="shared" si="40"/>
        <v>5.5</v>
      </c>
      <c r="O92">
        <v>4</v>
      </c>
      <c r="P92">
        <v>7</v>
      </c>
      <c r="BF92" s="1" t="str">
        <f t="shared" si="41"/>
        <v>Mussi JM</v>
      </c>
    </row>
    <row r="93" spans="1:58" x14ac:dyDescent="0.2">
      <c r="A93" s="1" t="s">
        <v>36</v>
      </c>
      <c r="B93" s="6">
        <v>1</v>
      </c>
      <c r="C93">
        <f t="shared" si="38"/>
        <v>11</v>
      </c>
      <c r="D93">
        <f t="shared" si="39"/>
        <v>1</v>
      </c>
      <c r="E93" s="3">
        <f t="shared" si="40"/>
        <v>11</v>
      </c>
      <c r="J93" s="1">
        <v>11</v>
      </c>
      <c r="BF93" s="1" t="str">
        <f t="shared" si="41"/>
        <v>Trimmer PC</v>
      </c>
    </row>
    <row r="94" spans="1:58" x14ac:dyDescent="0.2">
      <c r="A94" s="1" t="s">
        <v>755</v>
      </c>
      <c r="B94" s="6">
        <v>1</v>
      </c>
      <c r="C94">
        <f t="shared" si="38"/>
        <v>11</v>
      </c>
      <c r="D94">
        <f t="shared" si="39"/>
        <v>1</v>
      </c>
      <c r="E94" s="3">
        <f t="shared" si="40"/>
        <v>11</v>
      </c>
      <c r="H94" s="1">
        <v>11</v>
      </c>
      <c r="BF94" s="1" t="str">
        <f t="shared" si="41"/>
        <v>Dewar L Mrs</v>
      </c>
    </row>
    <row r="95" spans="1:58" x14ac:dyDescent="0.2">
      <c r="A95" s="1" t="s">
        <v>95</v>
      </c>
      <c r="C95">
        <f t="shared" si="38"/>
        <v>10</v>
      </c>
      <c r="D95">
        <f t="shared" si="39"/>
        <v>1</v>
      </c>
      <c r="E95" s="3">
        <f t="shared" si="40"/>
        <v>10</v>
      </c>
      <c r="AQ95">
        <v>10</v>
      </c>
      <c r="BF95" s="1" t="str">
        <f t="shared" si="41"/>
        <v>Aldridge WO</v>
      </c>
    </row>
    <row r="96" spans="1:58" x14ac:dyDescent="0.2">
      <c r="A96" s="1" t="s">
        <v>145</v>
      </c>
      <c r="C96">
        <f t="shared" si="38"/>
        <v>10</v>
      </c>
      <c r="D96">
        <f t="shared" si="39"/>
        <v>1</v>
      </c>
      <c r="E96" s="3">
        <f t="shared" si="40"/>
        <v>10</v>
      </c>
      <c r="AL96">
        <v>10</v>
      </c>
      <c r="BF96" s="1" t="str">
        <f t="shared" si="41"/>
        <v>Goddard JP</v>
      </c>
    </row>
    <row r="97" spans="1:58" x14ac:dyDescent="0.2">
      <c r="A97" s="1" t="s">
        <v>153</v>
      </c>
      <c r="B97" s="6">
        <v>1</v>
      </c>
      <c r="C97">
        <f t="shared" si="38"/>
        <v>10</v>
      </c>
      <c r="D97">
        <f t="shared" si="39"/>
        <v>1</v>
      </c>
      <c r="E97" s="3">
        <f t="shared" si="40"/>
        <v>10</v>
      </c>
      <c r="AS97" s="1">
        <v>10</v>
      </c>
      <c r="BF97" s="1" t="str">
        <f t="shared" si="41"/>
        <v>Harrison TD</v>
      </c>
    </row>
    <row r="98" spans="1:58" x14ac:dyDescent="0.2">
      <c r="A98" s="1" t="s">
        <v>380</v>
      </c>
      <c r="C98">
        <f t="shared" si="38"/>
        <v>10</v>
      </c>
      <c r="D98">
        <f t="shared" si="39"/>
        <v>1</v>
      </c>
      <c r="E98" s="3">
        <f t="shared" si="40"/>
        <v>10</v>
      </c>
      <c r="AU98">
        <v>10</v>
      </c>
      <c r="BF98" s="1" t="str">
        <f t="shared" si="41"/>
        <v>Healy GPN</v>
      </c>
    </row>
    <row r="99" spans="1:58" x14ac:dyDescent="0.2">
      <c r="A99" s="1" t="s">
        <v>63</v>
      </c>
      <c r="C99">
        <f t="shared" si="38"/>
        <v>10</v>
      </c>
      <c r="D99">
        <f t="shared" si="39"/>
        <v>1</v>
      </c>
      <c r="E99" s="3">
        <f t="shared" si="40"/>
        <v>10</v>
      </c>
      <c r="BB99">
        <v>10</v>
      </c>
      <c r="BF99" s="1" t="str">
        <f t="shared" si="41"/>
        <v>Openshaw DK</v>
      </c>
    </row>
    <row r="100" spans="1:58" x14ac:dyDescent="0.2">
      <c r="A100" s="1" t="s">
        <v>599</v>
      </c>
      <c r="C100">
        <f t="shared" si="38"/>
        <v>10</v>
      </c>
      <c r="D100">
        <f t="shared" si="39"/>
        <v>1</v>
      </c>
      <c r="E100" s="3">
        <f t="shared" si="40"/>
        <v>10</v>
      </c>
      <c r="BC100">
        <v>10</v>
      </c>
      <c r="BF100" s="1" t="str">
        <f t="shared" si="41"/>
        <v>Wright IJH</v>
      </c>
    </row>
    <row r="101" spans="1:58" x14ac:dyDescent="0.2">
      <c r="A101" s="1" t="s">
        <v>223</v>
      </c>
      <c r="B101" s="6">
        <v>1</v>
      </c>
      <c r="C101">
        <f t="shared" si="38"/>
        <v>10</v>
      </c>
      <c r="D101">
        <f t="shared" si="39"/>
        <v>1</v>
      </c>
      <c r="E101" s="3">
        <f t="shared" si="40"/>
        <v>10</v>
      </c>
      <c r="X101" s="1">
        <v>10</v>
      </c>
      <c r="BF101" s="1" t="str">
        <f t="shared" si="41"/>
        <v>Patel SR</v>
      </c>
    </row>
    <row r="102" spans="1:58" x14ac:dyDescent="0.2">
      <c r="A102" s="1" t="s">
        <v>208</v>
      </c>
      <c r="B102" s="6">
        <v>1</v>
      </c>
      <c r="C102">
        <f t="shared" ref="C102:C133" si="42">SUM(F102:BE102)</f>
        <v>10</v>
      </c>
      <c r="D102">
        <f t="shared" ref="D102:D133" si="43">COUNT(F102:BE102)</f>
        <v>1</v>
      </c>
      <c r="E102" s="3">
        <f t="shared" ref="E102:E133" si="44">AVERAGE(F102:BE102)</f>
        <v>10</v>
      </c>
      <c r="V102" s="1">
        <v>10</v>
      </c>
      <c r="BF102" s="1" t="str">
        <f t="shared" ref="BF102:BF133" si="45">A102</f>
        <v>Le Moignan J</v>
      </c>
    </row>
    <row r="103" spans="1:58" x14ac:dyDescent="0.2">
      <c r="A103" s="1" t="s">
        <v>58</v>
      </c>
      <c r="C103">
        <f t="shared" si="42"/>
        <v>10</v>
      </c>
      <c r="D103">
        <f t="shared" si="43"/>
        <v>2</v>
      </c>
      <c r="E103" s="3">
        <f t="shared" si="44"/>
        <v>5</v>
      </c>
      <c r="AS103">
        <v>4</v>
      </c>
      <c r="AT103">
        <v>6</v>
      </c>
      <c r="BF103" s="1" t="str">
        <f t="shared" si="45"/>
        <v>Peterson DNS</v>
      </c>
    </row>
    <row r="104" spans="1:58" x14ac:dyDescent="0.2">
      <c r="A104" s="1" t="s">
        <v>132</v>
      </c>
      <c r="C104">
        <f t="shared" si="42"/>
        <v>10</v>
      </c>
      <c r="D104">
        <f t="shared" si="43"/>
        <v>2</v>
      </c>
      <c r="E104" s="3">
        <f t="shared" si="44"/>
        <v>5</v>
      </c>
      <c r="AE104">
        <v>6</v>
      </c>
      <c r="AF104">
        <v>4</v>
      </c>
      <c r="BF104" s="1" t="str">
        <f t="shared" si="45"/>
        <v>Dyer JS</v>
      </c>
    </row>
    <row r="105" spans="1:58" x14ac:dyDescent="0.2">
      <c r="A105" s="1" t="s">
        <v>85</v>
      </c>
      <c r="C105">
        <f t="shared" si="42"/>
        <v>10</v>
      </c>
      <c r="D105">
        <f t="shared" si="43"/>
        <v>2</v>
      </c>
      <c r="E105" s="3">
        <f t="shared" si="44"/>
        <v>5</v>
      </c>
      <c r="AD105">
        <v>3</v>
      </c>
      <c r="AE105">
        <v>7</v>
      </c>
      <c r="BF105" s="1" t="str">
        <f t="shared" si="45"/>
        <v>Le Moignan AS</v>
      </c>
    </row>
    <row r="106" spans="1:58" x14ac:dyDescent="0.2">
      <c r="A106" s="1" t="s">
        <v>234</v>
      </c>
      <c r="C106">
        <f t="shared" si="42"/>
        <v>10</v>
      </c>
      <c r="D106">
        <f t="shared" si="43"/>
        <v>2</v>
      </c>
      <c r="E106" s="3">
        <f t="shared" si="44"/>
        <v>5</v>
      </c>
      <c r="Z106">
        <v>4</v>
      </c>
      <c r="AJ106">
        <v>6</v>
      </c>
      <c r="BF106" s="1" t="str">
        <f t="shared" si="45"/>
        <v>Haslam JH</v>
      </c>
    </row>
    <row r="107" spans="1:58" x14ac:dyDescent="0.2">
      <c r="A107" s="1" t="s">
        <v>388</v>
      </c>
      <c r="B107" s="6">
        <v>1</v>
      </c>
      <c r="C107">
        <f t="shared" si="42"/>
        <v>10</v>
      </c>
      <c r="D107">
        <f t="shared" si="43"/>
        <v>1</v>
      </c>
      <c r="E107" s="3">
        <f t="shared" si="44"/>
        <v>10</v>
      </c>
      <c r="P107" s="1">
        <v>10</v>
      </c>
      <c r="BF107" s="1" t="str">
        <f t="shared" si="45"/>
        <v>Holmes MD</v>
      </c>
    </row>
    <row r="108" spans="1:58" x14ac:dyDescent="0.2">
      <c r="A108" s="1" t="s">
        <v>387</v>
      </c>
      <c r="C108">
        <f t="shared" si="42"/>
        <v>10</v>
      </c>
      <c r="D108">
        <f t="shared" si="43"/>
        <v>3</v>
      </c>
      <c r="E108" s="3">
        <f t="shared" si="44"/>
        <v>3.3333333333333335</v>
      </c>
      <c r="N108">
        <v>3</v>
      </c>
      <c r="O108">
        <v>5</v>
      </c>
      <c r="Q108">
        <v>2</v>
      </c>
      <c r="BF108" s="1" t="str">
        <f t="shared" si="45"/>
        <v>Berthouze L</v>
      </c>
    </row>
    <row r="109" spans="1:58" x14ac:dyDescent="0.2">
      <c r="A109" s="1" t="s">
        <v>493</v>
      </c>
      <c r="B109" s="6">
        <v>1</v>
      </c>
      <c r="C109">
        <f t="shared" si="42"/>
        <v>10</v>
      </c>
      <c r="D109">
        <f t="shared" si="43"/>
        <v>1</v>
      </c>
      <c r="E109" s="3">
        <f t="shared" si="44"/>
        <v>10</v>
      </c>
      <c r="N109" s="1">
        <v>10</v>
      </c>
      <c r="BF109" s="1" t="str">
        <f t="shared" si="45"/>
        <v>Myers AP</v>
      </c>
    </row>
    <row r="110" spans="1:58" x14ac:dyDescent="0.2">
      <c r="A110" s="1" t="s">
        <v>60</v>
      </c>
      <c r="C110">
        <f t="shared" si="42"/>
        <v>10</v>
      </c>
      <c r="D110">
        <f t="shared" si="43"/>
        <v>2</v>
      </c>
      <c r="E110" s="3">
        <f t="shared" si="44"/>
        <v>5</v>
      </c>
      <c r="J110">
        <v>8</v>
      </c>
      <c r="N110">
        <v>2</v>
      </c>
      <c r="BF110" s="1" t="str">
        <f t="shared" si="45"/>
        <v>Parish NDA</v>
      </c>
    </row>
    <row r="111" spans="1:58" x14ac:dyDescent="0.2">
      <c r="A111" s="1" t="s">
        <v>565</v>
      </c>
      <c r="C111">
        <f t="shared" si="42"/>
        <v>9</v>
      </c>
      <c r="D111">
        <f t="shared" si="43"/>
        <v>1</v>
      </c>
      <c r="E111" s="3">
        <f t="shared" si="44"/>
        <v>9</v>
      </c>
      <c r="BC111">
        <v>9</v>
      </c>
      <c r="BF111" s="1" t="str">
        <f t="shared" si="45"/>
        <v>Elmes PW</v>
      </c>
    </row>
    <row r="112" spans="1:58" x14ac:dyDescent="0.2">
      <c r="A112" s="1" t="s">
        <v>142</v>
      </c>
      <c r="C112">
        <f t="shared" si="42"/>
        <v>9</v>
      </c>
      <c r="D112">
        <f t="shared" si="43"/>
        <v>1</v>
      </c>
      <c r="E112" s="3">
        <f t="shared" si="44"/>
        <v>9</v>
      </c>
      <c r="AC112">
        <v>9</v>
      </c>
      <c r="BF112" s="1" t="str">
        <f t="shared" si="45"/>
        <v>Gibbons JB</v>
      </c>
    </row>
    <row r="113" spans="1:58" x14ac:dyDescent="0.2">
      <c r="A113" s="1" t="s">
        <v>301</v>
      </c>
      <c r="C113">
        <f t="shared" si="42"/>
        <v>9</v>
      </c>
      <c r="D113">
        <f t="shared" si="43"/>
        <v>1</v>
      </c>
      <c r="E113" s="3">
        <f t="shared" si="44"/>
        <v>9</v>
      </c>
      <c r="X113">
        <v>9</v>
      </c>
      <c r="BF113" s="1" t="str">
        <f t="shared" si="45"/>
        <v>Dickson RM</v>
      </c>
    </row>
    <row r="114" spans="1:58" x14ac:dyDescent="0.2">
      <c r="A114" s="1" t="s">
        <v>593</v>
      </c>
      <c r="B114" s="6">
        <v>1</v>
      </c>
      <c r="C114">
        <f t="shared" si="42"/>
        <v>9</v>
      </c>
      <c r="D114">
        <f t="shared" si="43"/>
        <v>1</v>
      </c>
      <c r="E114" s="3">
        <f t="shared" si="44"/>
        <v>9</v>
      </c>
      <c r="W114">
        <v>9</v>
      </c>
      <c r="BF114" s="1" t="str">
        <f t="shared" si="45"/>
        <v>Ashwell BP</v>
      </c>
    </row>
    <row r="115" spans="1:58" x14ac:dyDescent="0.2">
      <c r="A115" s="1" t="s">
        <v>566</v>
      </c>
      <c r="C115">
        <f t="shared" si="42"/>
        <v>9</v>
      </c>
      <c r="D115">
        <f t="shared" si="43"/>
        <v>2</v>
      </c>
      <c r="E115" s="3">
        <f t="shared" si="44"/>
        <v>4.5</v>
      </c>
      <c r="AW115">
        <v>4</v>
      </c>
      <c r="AY115">
        <v>5</v>
      </c>
      <c r="BF115" s="1" t="str">
        <f t="shared" si="45"/>
        <v>Green HC</v>
      </c>
    </row>
    <row r="116" spans="1:58" x14ac:dyDescent="0.2">
      <c r="A116" s="1" t="s">
        <v>110</v>
      </c>
      <c r="C116">
        <f t="shared" si="42"/>
        <v>8</v>
      </c>
      <c r="D116">
        <f t="shared" si="43"/>
        <v>1</v>
      </c>
      <c r="E116" s="3">
        <f t="shared" si="44"/>
        <v>8</v>
      </c>
      <c r="AH116">
        <v>8</v>
      </c>
      <c r="BF116" s="1" t="str">
        <f t="shared" si="45"/>
        <v>Burge TR</v>
      </c>
    </row>
    <row r="117" spans="1:58" x14ac:dyDescent="0.2">
      <c r="A117" s="1" t="s">
        <v>203</v>
      </c>
      <c r="C117">
        <f t="shared" si="42"/>
        <v>8</v>
      </c>
      <c r="D117">
        <f t="shared" si="43"/>
        <v>1</v>
      </c>
      <c r="E117" s="3">
        <f t="shared" si="44"/>
        <v>8</v>
      </c>
      <c r="AG117">
        <v>8</v>
      </c>
      <c r="BF117" s="1" t="str">
        <f t="shared" si="45"/>
        <v>Burrow MVM</v>
      </c>
    </row>
    <row r="118" spans="1:58" x14ac:dyDescent="0.2">
      <c r="A118" s="1" t="s">
        <v>53</v>
      </c>
      <c r="C118">
        <f t="shared" si="42"/>
        <v>8</v>
      </c>
      <c r="D118">
        <f t="shared" si="43"/>
        <v>1</v>
      </c>
      <c r="E118" s="3">
        <f t="shared" si="44"/>
        <v>8</v>
      </c>
      <c r="AS118">
        <v>8</v>
      </c>
      <c r="BF118" s="1" t="str">
        <f t="shared" si="45"/>
        <v>Prichard RDC</v>
      </c>
    </row>
    <row r="119" spans="1:58" x14ac:dyDescent="0.2">
      <c r="A119" s="1" t="s">
        <v>253</v>
      </c>
      <c r="C119">
        <f t="shared" si="42"/>
        <v>8</v>
      </c>
      <c r="D119">
        <f t="shared" si="43"/>
        <v>1</v>
      </c>
      <c r="E119" s="3">
        <f t="shared" si="44"/>
        <v>8</v>
      </c>
      <c r="BA119">
        <v>8</v>
      </c>
      <c r="BF119" s="1" t="str">
        <f t="shared" si="45"/>
        <v>Soutter JHJ</v>
      </c>
    </row>
    <row r="120" spans="1:58" x14ac:dyDescent="0.2">
      <c r="A120" s="1" t="s">
        <v>207</v>
      </c>
      <c r="C120">
        <f t="shared" si="42"/>
        <v>8</v>
      </c>
      <c r="D120">
        <f t="shared" si="43"/>
        <v>1</v>
      </c>
      <c r="E120" s="3">
        <f t="shared" si="44"/>
        <v>8</v>
      </c>
      <c r="W120">
        <v>8</v>
      </c>
      <c r="BF120" s="1" t="str">
        <f t="shared" si="45"/>
        <v>Burnett R</v>
      </c>
    </row>
    <row r="121" spans="1:58" x14ac:dyDescent="0.2">
      <c r="A121" s="1" t="s">
        <v>293</v>
      </c>
      <c r="C121">
        <f t="shared" si="42"/>
        <v>8</v>
      </c>
      <c r="D121">
        <f t="shared" si="43"/>
        <v>1</v>
      </c>
      <c r="E121" s="3">
        <f t="shared" si="44"/>
        <v>8</v>
      </c>
      <c r="U121">
        <v>8</v>
      </c>
      <c r="BF121" s="1" t="str">
        <f t="shared" si="45"/>
        <v>Carter GA</v>
      </c>
    </row>
    <row r="122" spans="1:58" x14ac:dyDescent="0.2">
      <c r="A122" s="1" t="s">
        <v>516</v>
      </c>
      <c r="C122">
        <f t="shared" si="42"/>
        <v>8</v>
      </c>
      <c r="D122">
        <f t="shared" si="43"/>
        <v>1</v>
      </c>
      <c r="E122" s="3">
        <f t="shared" si="44"/>
        <v>8</v>
      </c>
      <c r="T122">
        <v>8</v>
      </c>
      <c r="BF122" s="1" t="str">
        <f t="shared" si="45"/>
        <v>Morrison C</v>
      </c>
    </row>
    <row r="123" spans="1:58" x14ac:dyDescent="0.2">
      <c r="A123" s="1" t="s">
        <v>756</v>
      </c>
      <c r="C123">
        <f t="shared" si="42"/>
        <v>8</v>
      </c>
      <c r="D123">
        <f t="shared" si="43"/>
        <v>1</v>
      </c>
      <c r="E123" s="3">
        <f t="shared" si="44"/>
        <v>8</v>
      </c>
      <c r="H123">
        <v>8</v>
      </c>
      <c r="BF123" s="1" t="str">
        <f t="shared" si="45"/>
        <v>Bacon N</v>
      </c>
    </row>
    <row r="124" spans="1:58" x14ac:dyDescent="0.2">
      <c r="A124" s="1" t="s">
        <v>124</v>
      </c>
      <c r="C124">
        <f t="shared" si="42"/>
        <v>7</v>
      </c>
      <c r="D124">
        <f t="shared" si="43"/>
        <v>1</v>
      </c>
      <c r="E124" s="3">
        <f t="shared" si="44"/>
        <v>7</v>
      </c>
      <c r="AZ124">
        <v>7</v>
      </c>
      <c r="BF124" s="1" t="str">
        <f t="shared" si="45"/>
        <v>Croker DJ</v>
      </c>
    </row>
    <row r="125" spans="1:58" x14ac:dyDescent="0.2">
      <c r="A125" s="1" t="s">
        <v>558</v>
      </c>
      <c r="C125">
        <f t="shared" si="42"/>
        <v>7</v>
      </c>
      <c r="D125">
        <f t="shared" si="43"/>
        <v>1</v>
      </c>
      <c r="E125" s="3">
        <f t="shared" si="44"/>
        <v>7</v>
      </c>
      <c r="AZ125">
        <v>7</v>
      </c>
      <c r="BF125" s="1" t="str">
        <f t="shared" si="45"/>
        <v>Davren NJ</v>
      </c>
    </row>
    <row r="126" spans="1:58" x14ac:dyDescent="0.2">
      <c r="A126" s="1" t="s">
        <v>570</v>
      </c>
      <c r="C126">
        <f t="shared" si="42"/>
        <v>7</v>
      </c>
      <c r="D126">
        <f t="shared" si="43"/>
        <v>1</v>
      </c>
      <c r="E126" s="3">
        <f t="shared" si="44"/>
        <v>7</v>
      </c>
      <c r="AW126">
        <v>7</v>
      </c>
      <c r="BF126" s="1" t="str">
        <f t="shared" si="45"/>
        <v>Johnson GV</v>
      </c>
    </row>
    <row r="127" spans="1:58" x14ac:dyDescent="0.2">
      <c r="A127" s="1" t="s">
        <v>433</v>
      </c>
      <c r="C127">
        <f t="shared" si="42"/>
        <v>7</v>
      </c>
      <c r="D127">
        <f t="shared" si="43"/>
        <v>1</v>
      </c>
      <c r="E127" s="3">
        <f t="shared" si="44"/>
        <v>7</v>
      </c>
      <c r="AI127">
        <v>7</v>
      </c>
      <c r="BF127" s="1" t="str">
        <f t="shared" si="45"/>
        <v>Linton AM</v>
      </c>
    </row>
    <row r="128" spans="1:58" x14ac:dyDescent="0.2">
      <c r="A128" s="1" t="s">
        <v>600</v>
      </c>
      <c r="C128">
        <f t="shared" si="42"/>
        <v>7</v>
      </c>
      <c r="D128">
        <f t="shared" si="43"/>
        <v>1</v>
      </c>
      <c r="E128" s="3">
        <f t="shared" si="44"/>
        <v>7</v>
      </c>
      <c r="AR128">
        <v>7</v>
      </c>
      <c r="BF128" s="1" t="str">
        <f t="shared" si="45"/>
        <v>Macleod J Miss</v>
      </c>
    </row>
    <row r="129" spans="1:58" x14ac:dyDescent="0.2">
      <c r="A129" s="1" t="s">
        <v>138</v>
      </c>
      <c r="C129">
        <f t="shared" si="42"/>
        <v>7</v>
      </c>
      <c r="D129">
        <f t="shared" si="43"/>
        <v>1</v>
      </c>
      <c r="E129" s="3">
        <f t="shared" si="44"/>
        <v>7</v>
      </c>
      <c r="AB129">
        <v>7</v>
      </c>
      <c r="BF129" s="1" t="str">
        <f t="shared" si="45"/>
        <v>Foulser DR</v>
      </c>
    </row>
    <row r="130" spans="1:58" x14ac:dyDescent="0.2">
      <c r="A130" s="1" t="s">
        <v>127</v>
      </c>
      <c r="C130">
        <f t="shared" si="42"/>
        <v>7</v>
      </c>
      <c r="D130">
        <f t="shared" si="43"/>
        <v>1</v>
      </c>
      <c r="E130" s="3">
        <f t="shared" si="44"/>
        <v>7</v>
      </c>
      <c r="Z130">
        <v>7</v>
      </c>
      <c r="BF130" s="1" t="str">
        <f t="shared" si="45"/>
        <v>Daniels CJ</v>
      </c>
    </row>
    <row r="131" spans="1:58" x14ac:dyDescent="0.2">
      <c r="A131" s="1" t="s">
        <v>111</v>
      </c>
      <c r="C131">
        <f t="shared" si="42"/>
        <v>7</v>
      </c>
      <c r="D131">
        <f t="shared" si="43"/>
        <v>2</v>
      </c>
      <c r="E131" s="3">
        <f t="shared" si="44"/>
        <v>3.5</v>
      </c>
      <c r="AV131">
        <v>5</v>
      </c>
      <c r="AX131">
        <v>2</v>
      </c>
      <c r="BF131" s="1" t="str">
        <f t="shared" si="45"/>
        <v>Butler LS</v>
      </c>
    </row>
    <row r="132" spans="1:58" x14ac:dyDescent="0.2">
      <c r="A132" s="1" t="s">
        <v>192</v>
      </c>
      <c r="C132">
        <f t="shared" si="42"/>
        <v>7</v>
      </c>
      <c r="D132">
        <f t="shared" si="43"/>
        <v>2</v>
      </c>
      <c r="E132" s="3">
        <f t="shared" si="44"/>
        <v>3.5</v>
      </c>
      <c r="AQ132">
        <v>3</v>
      </c>
      <c r="AT132">
        <v>4</v>
      </c>
      <c r="BF132" s="1" t="str">
        <f t="shared" si="45"/>
        <v>Walters JO</v>
      </c>
    </row>
    <row r="133" spans="1:58" x14ac:dyDescent="0.2">
      <c r="A133" s="1" t="s">
        <v>568</v>
      </c>
      <c r="C133">
        <f t="shared" si="42"/>
        <v>7</v>
      </c>
      <c r="D133">
        <f t="shared" si="43"/>
        <v>1</v>
      </c>
      <c r="E133" s="3">
        <f t="shared" si="44"/>
        <v>7</v>
      </c>
      <c r="O133">
        <v>7</v>
      </c>
      <c r="BF133" s="1" t="str">
        <f t="shared" si="45"/>
        <v>Rowe RV Miss</v>
      </c>
    </row>
    <row r="134" spans="1:58" x14ac:dyDescent="0.2">
      <c r="A134" s="1" t="s">
        <v>582</v>
      </c>
      <c r="C134">
        <f t="shared" ref="C134:C165" si="46">SUM(F134:BE134)</f>
        <v>7</v>
      </c>
      <c r="D134">
        <f t="shared" ref="D134:D165" si="47">COUNT(F134:BE134)</f>
        <v>1</v>
      </c>
      <c r="E134" s="3">
        <f t="shared" ref="E134:E165" si="48">AVERAGE(F134:BE134)</f>
        <v>7</v>
      </c>
      <c r="G134">
        <v>7</v>
      </c>
      <c r="BF134" s="1" t="str">
        <f t="shared" ref="BF134:BF165" si="49">A134</f>
        <v>Polhill NK</v>
      </c>
    </row>
    <row r="135" spans="1:58" x14ac:dyDescent="0.2">
      <c r="A135" s="1" t="s">
        <v>571</v>
      </c>
      <c r="C135">
        <f t="shared" si="46"/>
        <v>6</v>
      </c>
      <c r="D135">
        <f t="shared" si="47"/>
        <v>1</v>
      </c>
      <c r="E135" s="3">
        <f t="shared" si="48"/>
        <v>6</v>
      </c>
      <c r="AY135">
        <v>6</v>
      </c>
      <c r="BF135" s="1" t="str">
        <f t="shared" si="49"/>
        <v>Alvey PL</v>
      </c>
    </row>
    <row r="136" spans="1:58" x14ac:dyDescent="0.2">
      <c r="A136" s="1" t="s">
        <v>102</v>
      </c>
      <c r="C136">
        <f t="shared" si="46"/>
        <v>6</v>
      </c>
      <c r="D136">
        <f t="shared" si="47"/>
        <v>1</v>
      </c>
      <c r="E136" s="3">
        <f t="shared" si="48"/>
        <v>6</v>
      </c>
      <c r="AS136">
        <v>6</v>
      </c>
      <c r="BF136" s="1" t="str">
        <f t="shared" si="49"/>
        <v>Berry A</v>
      </c>
    </row>
    <row r="137" spans="1:58" x14ac:dyDescent="0.2">
      <c r="A137" s="1" t="s">
        <v>103</v>
      </c>
      <c r="C137">
        <f t="shared" si="46"/>
        <v>6</v>
      </c>
      <c r="D137">
        <f t="shared" si="47"/>
        <v>1</v>
      </c>
      <c r="E137" s="3">
        <f t="shared" si="48"/>
        <v>6</v>
      </c>
      <c r="BB137">
        <v>6</v>
      </c>
      <c r="BF137" s="1" t="str">
        <f t="shared" si="49"/>
        <v>Borrett G</v>
      </c>
    </row>
    <row r="138" spans="1:58" x14ac:dyDescent="0.2">
      <c r="A138" s="1" t="s">
        <v>106</v>
      </c>
      <c r="C138">
        <f t="shared" si="46"/>
        <v>6</v>
      </c>
      <c r="D138">
        <f t="shared" si="47"/>
        <v>1</v>
      </c>
      <c r="E138" s="3">
        <f t="shared" si="48"/>
        <v>6</v>
      </c>
      <c r="AH138">
        <v>6</v>
      </c>
      <c r="BF138" s="1" t="str">
        <f t="shared" si="49"/>
        <v>Brown RJ</v>
      </c>
    </row>
    <row r="139" spans="1:58" x14ac:dyDescent="0.2">
      <c r="A139" s="1" t="s">
        <v>115</v>
      </c>
      <c r="C139">
        <f t="shared" si="46"/>
        <v>6</v>
      </c>
      <c r="D139">
        <f t="shared" si="47"/>
        <v>1</v>
      </c>
      <c r="E139" s="3">
        <f t="shared" si="48"/>
        <v>6</v>
      </c>
      <c r="AQ139">
        <v>6</v>
      </c>
      <c r="BF139" s="1" t="str">
        <f t="shared" si="49"/>
        <v>Clarke CD</v>
      </c>
    </row>
    <row r="140" spans="1:58" x14ac:dyDescent="0.2">
      <c r="A140" s="1" t="s">
        <v>559</v>
      </c>
      <c r="C140">
        <f t="shared" si="46"/>
        <v>6</v>
      </c>
      <c r="D140">
        <f t="shared" si="47"/>
        <v>1</v>
      </c>
      <c r="E140" s="3">
        <f t="shared" si="48"/>
        <v>6</v>
      </c>
      <c r="AP140">
        <v>6</v>
      </c>
      <c r="BF140" s="1" t="str">
        <f t="shared" si="49"/>
        <v>Collighan RJ</v>
      </c>
    </row>
    <row r="141" spans="1:58" x14ac:dyDescent="0.2">
      <c r="A141" s="1" t="s">
        <v>149</v>
      </c>
      <c r="C141">
        <f t="shared" si="46"/>
        <v>6</v>
      </c>
      <c r="D141">
        <f t="shared" si="47"/>
        <v>1</v>
      </c>
      <c r="E141" s="3">
        <f t="shared" si="48"/>
        <v>6</v>
      </c>
      <c r="AQ141">
        <v>6</v>
      </c>
      <c r="BF141" s="1" t="str">
        <f t="shared" si="49"/>
        <v>Gunasekera DL</v>
      </c>
    </row>
    <row r="142" spans="1:58" x14ac:dyDescent="0.2">
      <c r="A142" s="1" t="s">
        <v>80</v>
      </c>
      <c r="C142">
        <f t="shared" si="46"/>
        <v>6</v>
      </c>
      <c r="D142">
        <f t="shared" si="47"/>
        <v>1</v>
      </c>
      <c r="E142" s="3">
        <f t="shared" si="48"/>
        <v>6</v>
      </c>
      <c r="BA142">
        <v>6</v>
      </c>
      <c r="BF142" s="1" t="str">
        <f t="shared" si="49"/>
        <v>Keen BA</v>
      </c>
    </row>
    <row r="143" spans="1:58" x14ac:dyDescent="0.2">
      <c r="A143" s="1" t="s">
        <v>159</v>
      </c>
      <c r="C143">
        <f t="shared" si="46"/>
        <v>6</v>
      </c>
      <c r="D143">
        <f t="shared" si="47"/>
        <v>1</v>
      </c>
      <c r="E143" s="3">
        <f t="shared" si="48"/>
        <v>6</v>
      </c>
      <c r="AL143">
        <v>6</v>
      </c>
      <c r="BF143" s="1" t="str">
        <f t="shared" si="49"/>
        <v>Llewellyn-Williams MJ</v>
      </c>
    </row>
    <row r="144" spans="1:58" x14ac:dyDescent="0.2">
      <c r="A144" s="1" t="s">
        <v>76</v>
      </c>
      <c r="C144">
        <f t="shared" si="46"/>
        <v>6</v>
      </c>
      <c r="D144">
        <f t="shared" si="47"/>
        <v>1</v>
      </c>
      <c r="E144" s="3">
        <f t="shared" si="48"/>
        <v>6</v>
      </c>
      <c r="AR144">
        <v>6</v>
      </c>
      <c r="BF144" s="1" t="str">
        <f t="shared" si="49"/>
        <v>Mann JR</v>
      </c>
    </row>
    <row r="145" spans="1:58" x14ac:dyDescent="0.2">
      <c r="A145" s="1" t="s">
        <v>74</v>
      </c>
      <c r="C145">
        <f t="shared" si="46"/>
        <v>6</v>
      </c>
      <c r="D145">
        <f t="shared" si="47"/>
        <v>1</v>
      </c>
      <c r="E145" s="3">
        <f t="shared" si="48"/>
        <v>6</v>
      </c>
      <c r="AP145">
        <v>6</v>
      </c>
      <c r="BF145" s="1" t="str">
        <f t="shared" si="49"/>
        <v>Maugham DB</v>
      </c>
    </row>
    <row r="146" spans="1:58" x14ac:dyDescent="0.2">
      <c r="A146" s="1" t="s">
        <v>375</v>
      </c>
      <c r="C146">
        <f t="shared" si="46"/>
        <v>6</v>
      </c>
      <c r="D146">
        <f t="shared" si="47"/>
        <v>1</v>
      </c>
      <c r="E146" s="3">
        <f t="shared" si="48"/>
        <v>6</v>
      </c>
      <c r="AZ146">
        <v>6</v>
      </c>
      <c r="BF146" s="1" t="str">
        <f t="shared" si="49"/>
        <v>Phillips JGC</v>
      </c>
    </row>
    <row r="147" spans="1:58" x14ac:dyDescent="0.2">
      <c r="A147" s="1" t="s">
        <v>35</v>
      </c>
      <c r="C147">
        <f t="shared" si="46"/>
        <v>6</v>
      </c>
      <c r="D147">
        <f t="shared" si="47"/>
        <v>1</v>
      </c>
      <c r="E147" s="3">
        <f t="shared" si="48"/>
        <v>6</v>
      </c>
      <c r="BE147">
        <v>6</v>
      </c>
      <c r="BF147" s="1" t="str">
        <f t="shared" si="49"/>
        <v>Prichard CHL</v>
      </c>
    </row>
    <row r="148" spans="1:58" x14ac:dyDescent="0.2">
      <c r="A148" s="1" t="s">
        <v>534</v>
      </c>
      <c r="C148">
        <f t="shared" si="46"/>
        <v>6</v>
      </c>
      <c r="D148">
        <f t="shared" si="47"/>
        <v>1</v>
      </c>
      <c r="E148" s="3">
        <f t="shared" si="48"/>
        <v>6</v>
      </c>
      <c r="BB148">
        <v>6</v>
      </c>
      <c r="BF148" s="1" t="str">
        <f t="shared" si="49"/>
        <v>Russell DC</v>
      </c>
    </row>
    <row r="149" spans="1:58" x14ac:dyDescent="0.2">
      <c r="A149" s="1" t="s">
        <v>33</v>
      </c>
      <c r="C149">
        <f t="shared" si="46"/>
        <v>6</v>
      </c>
      <c r="D149">
        <f t="shared" si="47"/>
        <v>1</v>
      </c>
      <c r="E149" s="3">
        <f t="shared" si="48"/>
        <v>6</v>
      </c>
      <c r="AO149">
        <v>6</v>
      </c>
      <c r="BF149" s="1" t="str">
        <f t="shared" si="49"/>
        <v>Wiggins DCD</v>
      </c>
    </row>
    <row r="150" spans="1:58" x14ac:dyDescent="0.2">
      <c r="A150" s="1" t="s">
        <v>267</v>
      </c>
      <c r="C150">
        <f t="shared" si="46"/>
        <v>6</v>
      </c>
      <c r="D150">
        <f t="shared" si="47"/>
        <v>1</v>
      </c>
      <c r="E150" s="3">
        <f t="shared" si="48"/>
        <v>6</v>
      </c>
      <c r="AU150">
        <v>6</v>
      </c>
      <c r="BF150" s="1" t="str">
        <f t="shared" si="49"/>
        <v>Wiggins S Mrs</v>
      </c>
    </row>
    <row r="151" spans="1:58" x14ac:dyDescent="0.2">
      <c r="A151" s="1" t="s">
        <v>554</v>
      </c>
      <c r="C151">
        <f t="shared" si="46"/>
        <v>6</v>
      </c>
      <c r="D151">
        <f t="shared" si="47"/>
        <v>2</v>
      </c>
      <c r="E151" s="3">
        <f t="shared" si="48"/>
        <v>3</v>
      </c>
      <c r="BD151">
        <v>3</v>
      </c>
      <c r="BE151">
        <v>3</v>
      </c>
      <c r="BF151" s="1" t="str">
        <f t="shared" si="49"/>
        <v>Prichard EA Mrs</v>
      </c>
    </row>
    <row r="152" spans="1:58" x14ac:dyDescent="0.2">
      <c r="A152" s="1" t="s">
        <v>497</v>
      </c>
      <c r="C152">
        <f t="shared" si="46"/>
        <v>6</v>
      </c>
      <c r="D152">
        <f t="shared" si="47"/>
        <v>1</v>
      </c>
      <c r="E152" s="3">
        <f t="shared" si="48"/>
        <v>6</v>
      </c>
      <c r="K152">
        <v>6</v>
      </c>
      <c r="BF152" s="1" t="str">
        <f t="shared" si="49"/>
        <v>Waterman R</v>
      </c>
    </row>
    <row r="153" spans="1:58" x14ac:dyDescent="0.2">
      <c r="A153" s="1" t="s">
        <v>269</v>
      </c>
      <c r="C153">
        <f t="shared" si="46"/>
        <v>5</v>
      </c>
      <c r="D153">
        <f t="shared" si="47"/>
        <v>1</v>
      </c>
      <c r="E153" s="3">
        <f t="shared" si="48"/>
        <v>5</v>
      </c>
      <c r="AL153">
        <v>5</v>
      </c>
      <c r="BF153" s="1" t="str">
        <f t="shared" si="49"/>
        <v>Darby PA</v>
      </c>
    </row>
    <row r="154" spans="1:58" x14ac:dyDescent="0.2">
      <c r="A154" s="1" t="s">
        <v>146</v>
      </c>
      <c r="C154">
        <f t="shared" si="46"/>
        <v>5</v>
      </c>
      <c r="D154">
        <f t="shared" si="47"/>
        <v>1</v>
      </c>
      <c r="E154" s="3">
        <f t="shared" si="48"/>
        <v>5</v>
      </c>
      <c r="AR154">
        <v>5</v>
      </c>
      <c r="BF154" s="1" t="str">
        <f t="shared" si="49"/>
        <v>Greenwood JD</v>
      </c>
    </row>
    <row r="155" spans="1:58" x14ac:dyDescent="0.2">
      <c r="A155" s="1" t="s">
        <v>369</v>
      </c>
      <c r="C155">
        <f t="shared" si="46"/>
        <v>5</v>
      </c>
      <c r="D155">
        <f t="shared" si="47"/>
        <v>1</v>
      </c>
      <c r="E155" s="3">
        <f t="shared" si="48"/>
        <v>5</v>
      </c>
      <c r="AU155">
        <v>5</v>
      </c>
      <c r="BF155" s="1" t="str">
        <f t="shared" si="49"/>
        <v>Haste TJ</v>
      </c>
    </row>
    <row r="156" spans="1:58" x14ac:dyDescent="0.2">
      <c r="A156" s="1" t="s">
        <v>165</v>
      </c>
      <c r="C156">
        <f t="shared" si="46"/>
        <v>5</v>
      </c>
      <c r="D156">
        <f t="shared" si="47"/>
        <v>1</v>
      </c>
      <c r="E156" s="3">
        <f t="shared" si="48"/>
        <v>5</v>
      </c>
      <c r="BC156">
        <v>5</v>
      </c>
      <c r="BF156" s="1" t="str">
        <f t="shared" si="49"/>
        <v>Moorcraft DH</v>
      </c>
    </row>
    <row r="157" spans="1:58" x14ac:dyDescent="0.2">
      <c r="A157" s="1" t="s">
        <v>573</v>
      </c>
      <c r="C157">
        <f t="shared" si="46"/>
        <v>5</v>
      </c>
      <c r="D157">
        <f t="shared" si="47"/>
        <v>1</v>
      </c>
      <c r="E157" s="3">
        <f t="shared" si="48"/>
        <v>5</v>
      </c>
      <c r="BB157">
        <v>5</v>
      </c>
      <c r="BF157" s="1" t="str">
        <f t="shared" si="49"/>
        <v>Pountney CG</v>
      </c>
    </row>
    <row r="158" spans="1:58" x14ac:dyDescent="0.2">
      <c r="A158" s="1" t="s">
        <v>180</v>
      </c>
      <c r="C158">
        <f t="shared" si="46"/>
        <v>5</v>
      </c>
      <c r="D158">
        <f t="shared" si="47"/>
        <v>1</v>
      </c>
      <c r="E158" s="3">
        <f t="shared" si="48"/>
        <v>5</v>
      </c>
      <c r="AM158">
        <v>5</v>
      </c>
      <c r="BF158" s="1" t="str">
        <f t="shared" si="49"/>
        <v>Storey BJ</v>
      </c>
    </row>
    <row r="159" spans="1:58" x14ac:dyDescent="0.2">
      <c r="A159" s="1" t="s">
        <v>572</v>
      </c>
      <c r="C159">
        <f t="shared" si="46"/>
        <v>5</v>
      </c>
      <c r="D159">
        <f t="shared" si="47"/>
        <v>1</v>
      </c>
      <c r="E159" s="3">
        <f t="shared" si="48"/>
        <v>5</v>
      </c>
      <c r="AC159">
        <v>5</v>
      </c>
      <c r="BF159" s="1" t="str">
        <f t="shared" si="49"/>
        <v>Curry GE Miss</v>
      </c>
    </row>
    <row r="160" spans="1:58" x14ac:dyDescent="0.2">
      <c r="A160" s="1" t="s">
        <v>219</v>
      </c>
      <c r="C160">
        <f t="shared" si="46"/>
        <v>5</v>
      </c>
      <c r="D160">
        <f t="shared" si="47"/>
        <v>1</v>
      </c>
      <c r="E160" s="3">
        <f t="shared" si="48"/>
        <v>5</v>
      </c>
      <c r="T160">
        <v>5</v>
      </c>
      <c r="BF160" s="1" t="str">
        <f t="shared" si="49"/>
        <v>Field SJ</v>
      </c>
    </row>
    <row r="161" spans="1:58" x14ac:dyDescent="0.2">
      <c r="A161" s="1" t="s">
        <v>215</v>
      </c>
      <c r="C161">
        <f t="shared" si="46"/>
        <v>5</v>
      </c>
      <c r="D161">
        <f t="shared" si="47"/>
        <v>1</v>
      </c>
      <c r="E161" s="3">
        <f t="shared" si="48"/>
        <v>5</v>
      </c>
      <c r="S161">
        <v>5</v>
      </c>
      <c r="BF161" s="1" t="str">
        <f t="shared" si="49"/>
        <v>Griffiths RF</v>
      </c>
    </row>
    <row r="162" spans="1:58" x14ac:dyDescent="0.2">
      <c r="A162" s="1" t="s">
        <v>761</v>
      </c>
      <c r="C162">
        <f t="shared" si="46"/>
        <v>5</v>
      </c>
      <c r="D162">
        <f t="shared" si="47"/>
        <v>1</v>
      </c>
      <c r="E162" s="3">
        <f t="shared" si="48"/>
        <v>5</v>
      </c>
      <c r="I162">
        <v>5</v>
      </c>
      <c r="BF162" s="1" t="str">
        <f t="shared" si="49"/>
        <v>Wade A</v>
      </c>
    </row>
    <row r="163" spans="1:58" x14ac:dyDescent="0.2">
      <c r="A163" s="1" t="s">
        <v>575</v>
      </c>
      <c r="C163">
        <f t="shared" si="46"/>
        <v>4</v>
      </c>
      <c r="D163">
        <f t="shared" si="47"/>
        <v>1</v>
      </c>
      <c r="E163" s="3">
        <f t="shared" si="48"/>
        <v>4</v>
      </c>
      <c r="AS163">
        <v>4</v>
      </c>
      <c r="BF163" s="1" t="str">
        <f t="shared" si="49"/>
        <v>Bennet AJ</v>
      </c>
    </row>
    <row r="164" spans="1:58" x14ac:dyDescent="0.2">
      <c r="A164" s="1" t="s">
        <v>130</v>
      </c>
      <c r="C164">
        <f t="shared" si="46"/>
        <v>4</v>
      </c>
      <c r="D164">
        <f t="shared" si="47"/>
        <v>1</v>
      </c>
      <c r="E164" s="3">
        <f t="shared" si="48"/>
        <v>4</v>
      </c>
      <c r="AU164">
        <v>4</v>
      </c>
      <c r="BF164" s="1" t="str">
        <f t="shared" si="49"/>
        <v>Death PJ</v>
      </c>
    </row>
    <row r="165" spans="1:58" x14ac:dyDescent="0.2">
      <c r="A165" s="1" t="s">
        <v>244</v>
      </c>
      <c r="C165">
        <f t="shared" si="46"/>
        <v>4</v>
      </c>
      <c r="D165">
        <f t="shared" si="47"/>
        <v>1</v>
      </c>
      <c r="E165" s="3">
        <f t="shared" si="48"/>
        <v>4</v>
      </c>
      <c r="BB165">
        <v>4</v>
      </c>
      <c r="BF165" s="1" t="str">
        <f t="shared" si="49"/>
        <v>Hallett PD</v>
      </c>
    </row>
    <row r="166" spans="1:58" x14ac:dyDescent="0.2">
      <c r="A166" s="1" t="s">
        <v>46</v>
      </c>
      <c r="C166">
        <f t="shared" ref="C166:C184" si="50">SUM(F166:BE166)</f>
        <v>4</v>
      </c>
      <c r="D166">
        <f t="shared" ref="D166:D184" si="51">COUNT(F166:BE166)</f>
        <v>1</v>
      </c>
      <c r="E166" s="3">
        <f t="shared" ref="E166:E197" si="52">AVERAGE(F166:BE166)</f>
        <v>4</v>
      </c>
      <c r="AM166">
        <v>4</v>
      </c>
      <c r="BF166" s="1" t="str">
        <f t="shared" ref="BF166:BF184" si="53">A166</f>
        <v>Ransom RW</v>
      </c>
    </row>
    <row r="167" spans="1:58" x14ac:dyDescent="0.2">
      <c r="A167" s="1" t="s">
        <v>333</v>
      </c>
      <c r="C167">
        <f t="shared" si="50"/>
        <v>4</v>
      </c>
      <c r="D167">
        <f t="shared" si="51"/>
        <v>1</v>
      </c>
      <c r="E167" s="3">
        <f t="shared" si="52"/>
        <v>4</v>
      </c>
      <c r="BD167">
        <v>4</v>
      </c>
      <c r="BF167" s="1" t="str">
        <f t="shared" si="53"/>
        <v>Sessions KMO Miss</v>
      </c>
    </row>
    <row r="168" spans="1:58" x14ac:dyDescent="0.2">
      <c r="A168" s="1" t="s">
        <v>195</v>
      </c>
      <c r="C168">
        <f t="shared" si="50"/>
        <v>4</v>
      </c>
      <c r="D168">
        <f t="shared" si="51"/>
        <v>1</v>
      </c>
      <c r="E168" s="3">
        <f t="shared" si="52"/>
        <v>4</v>
      </c>
      <c r="BC168">
        <v>4</v>
      </c>
      <c r="BF168" s="1" t="str">
        <f t="shared" si="53"/>
        <v>Weitz BGF</v>
      </c>
    </row>
    <row r="169" spans="1:58" x14ac:dyDescent="0.2">
      <c r="A169" s="1" t="s">
        <v>576</v>
      </c>
      <c r="C169">
        <f t="shared" si="50"/>
        <v>4</v>
      </c>
      <c r="D169">
        <f t="shared" si="51"/>
        <v>1</v>
      </c>
      <c r="E169" s="3">
        <f t="shared" si="52"/>
        <v>4</v>
      </c>
      <c r="W169">
        <v>4</v>
      </c>
      <c r="BF169" s="1" t="str">
        <f t="shared" si="53"/>
        <v>Tuttiett JE</v>
      </c>
    </row>
    <row r="170" spans="1:58" x14ac:dyDescent="0.2">
      <c r="A170" s="1" t="s">
        <v>288</v>
      </c>
      <c r="C170">
        <f t="shared" si="50"/>
        <v>4</v>
      </c>
      <c r="D170">
        <f t="shared" si="51"/>
        <v>1</v>
      </c>
      <c r="E170" s="3">
        <f t="shared" si="52"/>
        <v>4</v>
      </c>
      <c r="V170">
        <v>4</v>
      </c>
      <c r="BF170" s="1" t="str">
        <f t="shared" si="53"/>
        <v>Bradforth L Miss</v>
      </c>
    </row>
    <row r="171" spans="1:58" x14ac:dyDescent="0.2">
      <c r="A171" s="1" t="s">
        <v>204</v>
      </c>
      <c r="C171">
        <f t="shared" si="50"/>
        <v>4</v>
      </c>
      <c r="D171">
        <f t="shared" si="51"/>
        <v>1</v>
      </c>
      <c r="E171" s="3">
        <f t="shared" si="52"/>
        <v>4</v>
      </c>
      <c r="V171">
        <v>4</v>
      </c>
      <c r="BF171" s="1" t="str">
        <f t="shared" si="53"/>
        <v>Butler N</v>
      </c>
    </row>
    <row r="172" spans="1:58" x14ac:dyDescent="0.2">
      <c r="A172" s="1" t="s">
        <v>248</v>
      </c>
      <c r="C172">
        <f t="shared" si="50"/>
        <v>4</v>
      </c>
      <c r="D172">
        <f t="shared" si="51"/>
        <v>1</v>
      </c>
      <c r="E172" s="3">
        <f t="shared" si="52"/>
        <v>4</v>
      </c>
      <c r="L172">
        <v>4</v>
      </c>
      <c r="BF172" s="1" t="str">
        <f t="shared" si="53"/>
        <v>Morrow NW</v>
      </c>
    </row>
    <row r="173" spans="1:58" x14ac:dyDescent="0.2">
      <c r="A173" s="1" t="s">
        <v>143</v>
      </c>
      <c r="C173">
        <f t="shared" si="50"/>
        <v>3</v>
      </c>
      <c r="D173">
        <f t="shared" si="51"/>
        <v>1</v>
      </c>
      <c r="E173" s="3">
        <f t="shared" si="52"/>
        <v>3</v>
      </c>
      <c r="BD173">
        <v>3</v>
      </c>
      <c r="BF173" s="1" t="str">
        <f t="shared" si="53"/>
        <v>Gladstone WE</v>
      </c>
    </row>
    <row r="174" spans="1:58" x14ac:dyDescent="0.2">
      <c r="A174" s="1" t="s">
        <v>163</v>
      </c>
      <c r="C174">
        <f t="shared" si="50"/>
        <v>3</v>
      </c>
      <c r="D174">
        <f t="shared" si="51"/>
        <v>1</v>
      </c>
      <c r="E174" s="3">
        <f t="shared" si="52"/>
        <v>3</v>
      </c>
      <c r="BE174">
        <v>3</v>
      </c>
      <c r="BF174" s="1" t="str">
        <f t="shared" si="53"/>
        <v>Meachem JB</v>
      </c>
    </row>
    <row r="175" spans="1:58" x14ac:dyDescent="0.2">
      <c r="A175" s="1" t="s">
        <v>50</v>
      </c>
      <c r="C175">
        <f t="shared" si="50"/>
        <v>3</v>
      </c>
      <c r="D175">
        <f t="shared" si="51"/>
        <v>1</v>
      </c>
      <c r="E175" s="3">
        <f t="shared" si="52"/>
        <v>3</v>
      </c>
      <c r="AQ175">
        <v>3</v>
      </c>
      <c r="BF175" s="1" t="str">
        <f t="shared" si="53"/>
        <v>Rose J</v>
      </c>
    </row>
    <row r="176" spans="1:58" x14ac:dyDescent="0.2">
      <c r="A176" s="1" t="s">
        <v>577</v>
      </c>
      <c r="C176">
        <f t="shared" si="50"/>
        <v>3</v>
      </c>
      <c r="D176">
        <f t="shared" si="51"/>
        <v>1</v>
      </c>
      <c r="E176" s="3">
        <f t="shared" si="52"/>
        <v>3</v>
      </c>
      <c r="L176">
        <v>3</v>
      </c>
      <c r="BF176" s="1" t="str">
        <f t="shared" si="53"/>
        <v>Marsh DR</v>
      </c>
    </row>
    <row r="177" spans="1:58" x14ac:dyDescent="0.2">
      <c r="A177" s="1" t="s">
        <v>518</v>
      </c>
      <c r="C177">
        <f t="shared" si="50"/>
        <v>2</v>
      </c>
      <c r="D177">
        <f t="shared" si="51"/>
        <v>1</v>
      </c>
      <c r="E177" s="3">
        <f t="shared" si="52"/>
        <v>2</v>
      </c>
      <c r="R177">
        <v>2</v>
      </c>
      <c r="BF177" s="1" t="str">
        <f t="shared" si="53"/>
        <v>Parkinson IC</v>
      </c>
    </row>
    <row r="178" spans="1:58" x14ac:dyDescent="0.2">
      <c r="A178" s="1" t="s">
        <v>92</v>
      </c>
      <c r="C178">
        <f t="shared" si="50"/>
        <v>2</v>
      </c>
      <c r="D178">
        <f t="shared" si="51"/>
        <v>1</v>
      </c>
      <c r="E178" s="3">
        <f t="shared" si="52"/>
        <v>2</v>
      </c>
      <c r="BD178">
        <v>2</v>
      </c>
      <c r="BF178" s="1" t="str">
        <f t="shared" si="53"/>
        <v>Hopewell CG</v>
      </c>
    </row>
    <row r="179" spans="1:58" x14ac:dyDescent="0.2">
      <c r="A179" s="1" t="s">
        <v>176</v>
      </c>
      <c r="C179">
        <f t="shared" si="50"/>
        <v>2</v>
      </c>
      <c r="D179">
        <f t="shared" si="51"/>
        <v>1</v>
      </c>
      <c r="E179" s="3">
        <f t="shared" si="52"/>
        <v>2</v>
      </c>
      <c r="BD179">
        <v>2</v>
      </c>
      <c r="BF179" s="1" t="str">
        <f t="shared" si="53"/>
        <v>Sloane CR</v>
      </c>
    </row>
    <row r="180" spans="1:58" x14ac:dyDescent="0.2">
      <c r="A180" s="1" t="s">
        <v>14</v>
      </c>
      <c r="C180">
        <f t="shared" si="50"/>
        <v>1</v>
      </c>
      <c r="D180">
        <f t="shared" si="51"/>
        <v>1</v>
      </c>
      <c r="E180" s="3">
        <f t="shared" si="52"/>
        <v>1</v>
      </c>
      <c r="BD180">
        <v>1</v>
      </c>
      <c r="BF180" s="1" t="str">
        <f t="shared" si="53"/>
        <v>Solomon JRG</v>
      </c>
    </row>
    <row r="181" spans="1:58" x14ac:dyDescent="0.2">
      <c r="A181" s="1" t="s">
        <v>579</v>
      </c>
      <c r="C181">
        <f t="shared" si="50"/>
        <v>1</v>
      </c>
      <c r="D181">
        <f t="shared" si="51"/>
        <v>1</v>
      </c>
      <c r="E181" s="3">
        <f t="shared" si="52"/>
        <v>1</v>
      </c>
      <c r="K181">
        <v>1</v>
      </c>
      <c r="BF181" s="1" t="str">
        <f t="shared" si="53"/>
        <v>Allim RM</v>
      </c>
    </row>
    <row r="182" spans="1:58" x14ac:dyDescent="0.2">
      <c r="A182" s="1" t="s">
        <v>541</v>
      </c>
      <c r="C182">
        <f t="shared" si="50"/>
        <v>0</v>
      </c>
      <c r="D182">
        <f t="shared" si="51"/>
        <v>1</v>
      </c>
      <c r="E182" s="3">
        <f t="shared" si="52"/>
        <v>0</v>
      </c>
      <c r="G182">
        <v>0</v>
      </c>
      <c r="BF182" s="1" t="str">
        <f t="shared" si="53"/>
        <v>Warhurst D</v>
      </c>
    </row>
    <row r="183" spans="1:58" x14ac:dyDescent="0.2">
      <c r="A183" s="1" t="s">
        <v>65</v>
      </c>
      <c r="C183">
        <f t="shared" si="50"/>
        <v>0</v>
      </c>
      <c r="D183">
        <f t="shared" si="51"/>
        <v>1</v>
      </c>
      <c r="E183" s="3">
        <f t="shared" si="52"/>
        <v>0</v>
      </c>
      <c r="AY183">
        <v>0</v>
      </c>
      <c r="BF183" s="1" t="str">
        <f t="shared" si="53"/>
        <v>O'Brien LE</v>
      </c>
    </row>
    <row r="184" spans="1:58" x14ac:dyDescent="0.2">
      <c r="A184" s="1" t="s">
        <v>191</v>
      </c>
      <c r="C184">
        <f t="shared" si="50"/>
        <v>0</v>
      </c>
      <c r="D184">
        <f t="shared" si="51"/>
        <v>1</v>
      </c>
      <c r="E184" s="3">
        <f t="shared" si="52"/>
        <v>0</v>
      </c>
      <c r="AK184">
        <v>0</v>
      </c>
      <c r="BF184" s="1" t="str">
        <f t="shared" si="53"/>
        <v>Wallis RE</v>
      </c>
    </row>
  </sheetData>
  <sortState xmlns:xlrd2="http://schemas.microsoft.com/office/spreadsheetml/2017/richdata2" ref="A6:BF184">
    <sortCondition descending="1" ref="C6:C184"/>
  </sortState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Z72"/>
  <sheetViews>
    <sheetView topLeftCell="A49" workbookViewId="0">
      <selection activeCell="Q75" sqref="Q75"/>
    </sheetView>
  </sheetViews>
  <sheetFormatPr defaultRowHeight="12.75" x14ac:dyDescent="0.2"/>
  <cols>
    <col min="1" max="1" width="17" style="1" customWidth="1"/>
    <col min="2" max="2" width="4" customWidth="1"/>
    <col min="3" max="3" width="5.5703125" customWidth="1"/>
    <col min="4" max="4" width="5.7109375" customWidth="1"/>
    <col min="5" max="5" width="5.42578125" customWidth="1"/>
    <col min="6" max="6" width="3.5703125" customWidth="1"/>
    <col min="7" max="24" width="3" bestFit="1" customWidth="1"/>
  </cols>
  <sheetData>
    <row r="1" spans="1:24" s="1" customFormat="1" x14ac:dyDescent="0.2">
      <c r="B1" s="5" t="s">
        <v>0</v>
      </c>
      <c r="C1" s="5" t="s">
        <v>1</v>
      </c>
      <c r="D1" s="5" t="s">
        <v>2</v>
      </c>
      <c r="E1" s="9" t="s">
        <v>3</v>
      </c>
      <c r="G1" s="1">
        <v>72</v>
      </c>
      <c r="H1" s="1">
        <v>71</v>
      </c>
      <c r="I1" s="1">
        <v>70</v>
      </c>
      <c r="J1" s="1">
        <v>69</v>
      </c>
      <c r="K1" s="1">
        <v>68</v>
      </c>
      <c r="L1" s="1">
        <v>67</v>
      </c>
      <c r="M1" s="1">
        <v>66</v>
      </c>
      <c r="N1" s="1">
        <v>65</v>
      </c>
      <c r="O1" s="1">
        <v>64</v>
      </c>
      <c r="P1" s="1">
        <v>63</v>
      </c>
      <c r="Q1" s="1">
        <v>62</v>
      </c>
      <c r="R1" s="1">
        <v>61</v>
      </c>
      <c r="S1" s="1">
        <v>60</v>
      </c>
      <c r="T1" s="1">
        <v>59</v>
      </c>
      <c r="U1" s="1">
        <v>58</v>
      </c>
      <c r="V1" s="1">
        <v>57</v>
      </c>
      <c r="W1" s="1">
        <v>56</v>
      </c>
      <c r="X1" s="1">
        <v>55</v>
      </c>
    </row>
    <row r="2" spans="1:24" x14ac:dyDescent="0.2">
      <c r="G2">
        <f t="shared" ref="G2:X2" si="0">SUM(G6:G71)/AVERAGE(G6:G71)</f>
        <v>8</v>
      </c>
      <c r="H2">
        <f t="shared" si="0"/>
        <v>8</v>
      </c>
      <c r="I2">
        <f t="shared" si="0"/>
        <v>8</v>
      </c>
      <c r="J2">
        <f t="shared" si="0"/>
        <v>8</v>
      </c>
      <c r="K2">
        <f t="shared" si="0"/>
        <v>7</v>
      </c>
      <c r="L2">
        <f t="shared" si="0"/>
        <v>8</v>
      </c>
      <c r="M2">
        <f t="shared" si="0"/>
        <v>8</v>
      </c>
      <c r="N2">
        <f t="shared" si="0"/>
        <v>7</v>
      </c>
      <c r="O2">
        <f t="shared" si="0"/>
        <v>8</v>
      </c>
      <c r="P2">
        <f t="shared" si="0"/>
        <v>8</v>
      </c>
      <c r="Q2">
        <f t="shared" si="0"/>
        <v>8</v>
      </c>
      <c r="R2">
        <f t="shared" si="0"/>
        <v>8</v>
      </c>
      <c r="S2">
        <f t="shared" si="0"/>
        <v>8</v>
      </c>
      <c r="T2">
        <f t="shared" si="0"/>
        <v>8</v>
      </c>
      <c r="U2">
        <f t="shared" si="0"/>
        <v>8</v>
      </c>
      <c r="V2">
        <f t="shared" si="0"/>
        <v>8</v>
      </c>
      <c r="W2">
        <f t="shared" si="0"/>
        <v>8</v>
      </c>
      <c r="X2">
        <f t="shared" si="0"/>
        <v>8</v>
      </c>
    </row>
    <row r="3" spans="1:24" x14ac:dyDescent="0.2">
      <c r="B3">
        <f>SUM(B6:B90)</f>
        <v>18</v>
      </c>
      <c r="D3">
        <f>MAX(D6:D71)</f>
        <v>9</v>
      </c>
      <c r="G3">
        <f t="shared" ref="G3:X3" si="1">SUM(G6:G71)</f>
        <v>56</v>
      </c>
      <c r="H3">
        <f t="shared" si="1"/>
        <v>56</v>
      </c>
      <c r="I3">
        <f t="shared" si="1"/>
        <v>56</v>
      </c>
      <c r="J3">
        <f t="shared" si="1"/>
        <v>56</v>
      </c>
      <c r="K3">
        <f t="shared" si="1"/>
        <v>42</v>
      </c>
      <c r="L3">
        <f t="shared" si="1"/>
        <v>49</v>
      </c>
      <c r="M3">
        <f t="shared" si="1"/>
        <v>56</v>
      </c>
      <c r="N3">
        <f t="shared" si="1"/>
        <v>56</v>
      </c>
      <c r="O3">
        <f t="shared" si="1"/>
        <v>56</v>
      </c>
      <c r="P3">
        <f t="shared" si="1"/>
        <v>56</v>
      </c>
      <c r="Q3">
        <f t="shared" si="1"/>
        <v>56</v>
      </c>
      <c r="R3">
        <f t="shared" si="1"/>
        <v>56</v>
      </c>
      <c r="S3">
        <f t="shared" si="1"/>
        <v>56</v>
      </c>
      <c r="T3">
        <f t="shared" si="1"/>
        <v>56</v>
      </c>
      <c r="U3">
        <f t="shared" si="1"/>
        <v>56</v>
      </c>
      <c r="V3">
        <f t="shared" si="1"/>
        <v>56</v>
      </c>
      <c r="W3">
        <f t="shared" si="1"/>
        <v>56</v>
      </c>
      <c r="X3">
        <f t="shared" si="1"/>
        <v>56</v>
      </c>
    </row>
    <row r="4" spans="1:24" x14ac:dyDescent="0.2">
      <c r="G4">
        <f t="shared" ref="G4:X4" si="2">MAX(G6:G71)</f>
        <v>11</v>
      </c>
      <c r="H4">
        <f t="shared" si="2"/>
        <v>10</v>
      </c>
      <c r="I4">
        <f t="shared" si="2"/>
        <v>10</v>
      </c>
      <c r="J4">
        <f t="shared" si="2"/>
        <v>11</v>
      </c>
      <c r="K4">
        <f t="shared" si="2"/>
        <v>9</v>
      </c>
      <c r="L4">
        <f t="shared" si="2"/>
        <v>9</v>
      </c>
      <c r="M4">
        <f t="shared" si="2"/>
        <v>11</v>
      </c>
      <c r="N4">
        <f t="shared" si="2"/>
        <v>11</v>
      </c>
      <c r="O4">
        <f t="shared" si="2"/>
        <v>12</v>
      </c>
      <c r="P4">
        <f t="shared" si="2"/>
        <v>10</v>
      </c>
      <c r="Q4">
        <f t="shared" si="2"/>
        <v>13</v>
      </c>
      <c r="R4">
        <f t="shared" si="2"/>
        <v>9</v>
      </c>
      <c r="S4">
        <f t="shared" si="2"/>
        <v>11</v>
      </c>
      <c r="T4">
        <f t="shared" si="2"/>
        <v>10</v>
      </c>
      <c r="U4">
        <f t="shared" si="2"/>
        <v>12</v>
      </c>
      <c r="V4">
        <f t="shared" si="2"/>
        <v>9</v>
      </c>
      <c r="W4">
        <f t="shared" si="2"/>
        <v>13</v>
      </c>
      <c r="X4">
        <f t="shared" si="2"/>
        <v>11</v>
      </c>
    </row>
    <row r="5" spans="1:24" x14ac:dyDescent="0.2">
      <c r="G5">
        <f>MIN(G6:G71)</f>
        <v>2</v>
      </c>
      <c r="H5">
        <f t="shared" ref="H5:X5" si="3">MIN(H6:H71)</f>
        <v>3</v>
      </c>
      <c r="I5">
        <f t="shared" si="3"/>
        <v>2</v>
      </c>
      <c r="J5">
        <f t="shared" si="3"/>
        <v>6</v>
      </c>
      <c r="K5">
        <f t="shared" si="3"/>
        <v>3</v>
      </c>
      <c r="L5">
        <f t="shared" si="3"/>
        <v>2</v>
      </c>
      <c r="M5">
        <f t="shared" si="3"/>
        <v>2</v>
      </c>
      <c r="N5">
        <f t="shared" si="3"/>
        <v>4</v>
      </c>
      <c r="O5">
        <f t="shared" si="3"/>
        <v>1</v>
      </c>
      <c r="P5">
        <f t="shared" si="3"/>
        <v>1</v>
      </c>
      <c r="Q5">
        <f t="shared" si="3"/>
        <v>2</v>
      </c>
      <c r="R5">
        <f t="shared" si="3"/>
        <v>4</v>
      </c>
      <c r="S5">
        <f t="shared" si="3"/>
        <v>4</v>
      </c>
      <c r="T5">
        <f t="shared" si="3"/>
        <v>1</v>
      </c>
      <c r="U5">
        <f t="shared" si="3"/>
        <v>3</v>
      </c>
      <c r="V5">
        <f t="shared" si="3"/>
        <v>5</v>
      </c>
      <c r="W5">
        <f t="shared" si="3"/>
        <v>4</v>
      </c>
      <c r="X5">
        <f t="shared" si="3"/>
        <v>3</v>
      </c>
    </row>
    <row r="6" spans="1:24" x14ac:dyDescent="0.2">
      <c r="A6" s="12" t="s">
        <v>56</v>
      </c>
      <c r="B6">
        <v>3</v>
      </c>
      <c r="C6">
        <f t="shared" ref="C6:C37" si="4">SUM(F6:BN6)</f>
        <v>78</v>
      </c>
      <c r="D6">
        <f t="shared" ref="D6:D37" si="5">SUM(F6:X6)/AVERAGE(F6:X6)</f>
        <v>9</v>
      </c>
      <c r="E6" s="7">
        <f t="shared" ref="E6:E37" si="6">AVERAGE(F6:X6)</f>
        <v>8.6666666666666661</v>
      </c>
      <c r="G6">
        <v>9</v>
      </c>
      <c r="K6">
        <v>8</v>
      </c>
      <c r="L6" s="1">
        <v>9</v>
      </c>
      <c r="M6" s="1">
        <v>11</v>
      </c>
      <c r="N6">
        <v>9</v>
      </c>
      <c r="O6">
        <v>10</v>
      </c>
      <c r="P6">
        <v>8</v>
      </c>
      <c r="Q6">
        <v>5</v>
      </c>
      <c r="R6" s="1">
        <v>9</v>
      </c>
    </row>
    <row r="7" spans="1:24" x14ac:dyDescent="0.2">
      <c r="A7" s="12" t="s">
        <v>10</v>
      </c>
      <c r="C7">
        <f t="shared" si="4"/>
        <v>48</v>
      </c>
      <c r="D7">
        <f t="shared" si="5"/>
        <v>8</v>
      </c>
      <c r="E7" s="7">
        <f t="shared" si="6"/>
        <v>6</v>
      </c>
      <c r="L7">
        <v>2</v>
      </c>
      <c r="Q7">
        <v>8</v>
      </c>
      <c r="R7">
        <v>7</v>
      </c>
      <c r="S7">
        <v>6</v>
      </c>
      <c r="T7">
        <v>6</v>
      </c>
      <c r="U7">
        <v>7</v>
      </c>
      <c r="V7">
        <v>9</v>
      </c>
      <c r="X7">
        <v>3</v>
      </c>
    </row>
    <row r="8" spans="1:24" x14ac:dyDescent="0.2">
      <c r="A8" s="12" t="s">
        <v>116</v>
      </c>
      <c r="B8">
        <v>2</v>
      </c>
      <c r="C8">
        <f t="shared" si="4"/>
        <v>47</v>
      </c>
      <c r="D8">
        <f t="shared" si="5"/>
        <v>7</v>
      </c>
      <c r="E8" s="7">
        <f t="shared" si="6"/>
        <v>6.7142857142857144</v>
      </c>
      <c r="M8">
        <v>4</v>
      </c>
      <c r="N8">
        <v>5</v>
      </c>
      <c r="Q8">
        <v>6</v>
      </c>
      <c r="S8">
        <v>9</v>
      </c>
      <c r="T8" s="1">
        <v>10</v>
      </c>
      <c r="V8" s="1">
        <v>9</v>
      </c>
      <c r="W8">
        <v>4</v>
      </c>
    </row>
    <row r="9" spans="1:24" x14ac:dyDescent="0.2">
      <c r="A9" s="12" t="s">
        <v>179</v>
      </c>
      <c r="C9">
        <f t="shared" si="4"/>
        <v>38</v>
      </c>
      <c r="D9">
        <f t="shared" si="5"/>
        <v>5</v>
      </c>
      <c r="E9" s="7">
        <f t="shared" si="6"/>
        <v>7.6</v>
      </c>
      <c r="T9">
        <v>9</v>
      </c>
      <c r="U9">
        <v>8</v>
      </c>
      <c r="V9">
        <v>6</v>
      </c>
      <c r="W9">
        <v>5</v>
      </c>
      <c r="X9">
        <v>10</v>
      </c>
    </row>
    <row r="10" spans="1:24" x14ac:dyDescent="0.2">
      <c r="A10" s="12" t="s">
        <v>235</v>
      </c>
      <c r="C10">
        <f t="shared" si="4"/>
        <v>36</v>
      </c>
      <c r="D10">
        <f t="shared" si="5"/>
        <v>5</v>
      </c>
      <c r="E10" s="7">
        <f t="shared" si="6"/>
        <v>7.2</v>
      </c>
      <c r="I10">
        <v>8</v>
      </c>
      <c r="J10">
        <v>8</v>
      </c>
      <c r="L10">
        <v>9</v>
      </c>
      <c r="M10">
        <v>7</v>
      </c>
      <c r="O10">
        <v>4</v>
      </c>
    </row>
    <row r="11" spans="1:24" x14ac:dyDescent="0.2">
      <c r="A11" s="12" t="s">
        <v>244</v>
      </c>
      <c r="C11">
        <f t="shared" si="4"/>
        <v>33</v>
      </c>
      <c r="D11">
        <f t="shared" si="5"/>
        <v>4</v>
      </c>
      <c r="E11" s="7">
        <f t="shared" si="6"/>
        <v>8.25</v>
      </c>
      <c r="H11">
        <v>8</v>
      </c>
      <c r="I11">
        <v>8</v>
      </c>
      <c r="J11">
        <v>7</v>
      </c>
      <c r="M11">
        <v>10</v>
      </c>
    </row>
    <row r="12" spans="1:24" x14ac:dyDescent="0.2">
      <c r="A12" s="12" t="s">
        <v>79</v>
      </c>
      <c r="C12">
        <f t="shared" si="4"/>
        <v>33</v>
      </c>
      <c r="D12">
        <f t="shared" si="5"/>
        <v>5</v>
      </c>
      <c r="E12" s="7">
        <f t="shared" si="6"/>
        <v>6.6</v>
      </c>
      <c r="O12">
        <v>4</v>
      </c>
      <c r="P12">
        <v>6</v>
      </c>
      <c r="Q12">
        <v>7</v>
      </c>
      <c r="R12">
        <v>8</v>
      </c>
      <c r="S12">
        <v>8</v>
      </c>
    </row>
    <row r="13" spans="1:24" x14ac:dyDescent="0.2">
      <c r="A13" s="12" t="s">
        <v>585</v>
      </c>
      <c r="C13">
        <f t="shared" si="4"/>
        <v>32</v>
      </c>
      <c r="D13">
        <f t="shared" si="5"/>
        <v>5</v>
      </c>
      <c r="E13" s="7">
        <f t="shared" si="6"/>
        <v>6.4</v>
      </c>
      <c r="R13">
        <v>9</v>
      </c>
      <c r="T13">
        <v>8</v>
      </c>
      <c r="U13">
        <v>5</v>
      </c>
      <c r="V13">
        <v>6</v>
      </c>
      <c r="X13">
        <v>4</v>
      </c>
    </row>
    <row r="14" spans="1:24" x14ac:dyDescent="0.2">
      <c r="A14" s="12" t="s">
        <v>31</v>
      </c>
      <c r="B14">
        <v>1</v>
      </c>
      <c r="C14">
        <f t="shared" si="4"/>
        <v>29</v>
      </c>
      <c r="D14">
        <f t="shared" si="5"/>
        <v>3</v>
      </c>
      <c r="E14" s="7">
        <f t="shared" si="6"/>
        <v>9.6666666666666661</v>
      </c>
      <c r="N14" s="1">
        <v>11</v>
      </c>
      <c r="O14">
        <v>8</v>
      </c>
      <c r="P14">
        <v>10</v>
      </c>
    </row>
    <row r="15" spans="1:24" x14ac:dyDescent="0.2">
      <c r="A15" s="12" t="s">
        <v>561</v>
      </c>
      <c r="B15">
        <v>1</v>
      </c>
      <c r="C15">
        <f t="shared" si="4"/>
        <v>29</v>
      </c>
      <c r="D15">
        <f t="shared" si="5"/>
        <v>3</v>
      </c>
      <c r="E15" s="7">
        <f t="shared" si="6"/>
        <v>9.6666666666666661</v>
      </c>
      <c r="N15">
        <v>10</v>
      </c>
      <c r="U15" s="1">
        <v>12</v>
      </c>
      <c r="V15">
        <v>7</v>
      </c>
    </row>
    <row r="16" spans="1:24" x14ac:dyDescent="0.2">
      <c r="A16" s="12" t="s">
        <v>521</v>
      </c>
      <c r="C16">
        <f t="shared" si="4"/>
        <v>28</v>
      </c>
      <c r="D16">
        <f t="shared" si="5"/>
        <v>4</v>
      </c>
      <c r="E16" s="7">
        <f t="shared" si="6"/>
        <v>7</v>
      </c>
      <c r="Q16">
        <v>6</v>
      </c>
      <c r="R16">
        <v>9</v>
      </c>
      <c r="S16">
        <v>7</v>
      </c>
      <c r="V16">
        <v>6</v>
      </c>
    </row>
    <row r="17" spans="1:26" x14ac:dyDescent="0.2">
      <c r="A17" s="12" t="s">
        <v>272</v>
      </c>
      <c r="B17">
        <v>1</v>
      </c>
      <c r="C17">
        <f t="shared" si="4"/>
        <v>23</v>
      </c>
      <c r="D17">
        <f t="shared" si="5"/>
        <v>2</v>
      </c>
      <c r="E17" s="7">
        <f t="shared" si="6"/>
        <v>11.5</v>
      </c>
      <c r="W17">
        <v>12</v>
      </c>
      <c r="X17" s="1">
        <v>11</v>
      </c>
    </row>
    <row r="18" spans="1:26" x14ac:dyDescent="0.2">
      <c r="A18" s="12" t="s">
        <v>103</v>
      </c>
      <c r="C18">
        <f t="shared" si="4"/>
        <v>22</v>
      </c>
      <c r="D18">
        <f t="shared" si="5"/>
        <v>3</v>
      </c>
      <c r="E18" s="7">
        <f t="shared" si="6"/>
        <v>7.333333333333333</v>
      </c>
      <c r="G18">
        <v>8</v>
      </c>
      <c r="I18">
        <v>6</v>
      </c>
      <c r="L18">
        <v>8</v>
      </c>
    </row>
    <row r="19" spans="1:26" x14ac:dyDescent="0.2">
      <c r="A19" s="12" t="s">
        <v>166</v>
      </c>
      <c r="C19">
        <f t="shared" si="4"/>
        <v>22</v>
      </c>
      <c r="D19">
        <f t="shared" si="5"/>
        <v>3</v>
      </c>
      <c r="E19" s="7">
        <f t="shared" si="6"/>
        <v>7.333333333333333</v>
      </c>
      <c r="H19">
        <v>9</v>
      </c>
      <c r="K19">
        <v>6</v>
      </c>
      <c r="L19">
        <v>7</v>
      </c>
    </row>
    <row r="20" spans="1:26" x14ac:dyDescent="0.2">
      <c r="A20" s="12" t="s">
        <v>152</v>
      </c>
      <c r="B20">
        <v>1</v>
      </c>
      <c r="C20">
        <f t="shared" si="4"/>
        <v>20</v>
      </c>
      <c r="D20">
        <f t="shared" si="5"/>
        <v>2</v>
      </c>
      <c r="E20" s="7">
        <f t="shared" si="6"/>
        <v>10</v>
      </c>
      <c r="H20">
        <v>10</v>
      </c>
      <c r="I20" s="1">
        <v>10</v>
      </c>
    </row>
    <row r="21" spans="1:26" x14ac:dyDescent="0.2">
      <c r="A21" s="12" t="s">
        <v>69</v>
      </c>
      <c r="B21">
        <v>2</v>
      </c>
      <c r="C21">
        <f t="shared" si="4"/>
        <v>20</v>
      </c>
      <c r="D21">
        <f t="shared" si="5"/>
        <v>2</v>
      </c>
      <c r="E21" s="7">
        <f t="shared" si="6"/>
        <v>10</v>
      </c>
      <c r="J21" s="1">
        <v>11</v>
      </c>
      <c r="K21" s="1">
        <v>9</v>
      </c>
    </row>
    <row r="22" spans="1:26" x14ac:dyDescent="0.2">
      <c r="A22" s="12" t="s">
        <v>194</v>
      </c>
      <c r="C22">
        <f t="shared" si="4"/>
        <v>20</v>
      </c>
      <c r="D22">
        <f t="shared" si="5"/>
        <v>3</v>
      </c>
      <c r="E22" s="7">
        <f t="shared" si="6"/>
        <v>6.666666666666667</v>
      </c>
      <c r="J22">
        <v>6</v>
      </c>
      <c r="T22">
        <v>6</v>
      </c>
      <c r="U22">
        <v>8</v>
      </c>
    </row>
    <row r="23" spans="1:26" x14ac:dyDescent="0.2">
      <c r="A23" s="12" t="s">
        <v>113</v>
      </c>
      <c r="C23">
        <f t="shared" si="4"/>
        <v>20</v>
      </c>
      <c r="D23">
        <f t="shared" si="5"/>
        <v>5</v>
      </c>
      <c r="E23" s="7">
        <f t="shared" si="6"/>
        <v>4</v>
      </c>
      <c r="L23">
        <v>3</v>
      </c>
      <c r="M23">
        <v>4</v>
      </c>
      <c r="O23">
        <v>6</v>
      </c>
      <c r="P23">
        <v>5</v>
      </c>
      <c r="Q23">
        <v>2</v>
      </c>
    </row>
    <row r="24" spans="1:26" x14ac:dyDescent="0.2">
      <c r="A24" s="12" t="s">
        <v>588</v>
      </c>
      <c r="B24">
        <v>1</v>
      </c>
      <c r="C24">
        <f t="shared" si="4"/>
        <v>19</v>
      </c>
      <c r="D24">
        <f t="shared" si="5"/>
        <v>2</v>
      </c>
      <c r="E24" s="7">
        <f t="shared" si="6"/>
        <v>9.5</v>
      </c>
      <c r="G24" s="1">
        <v>11</v>
      </c>
      <c r="H24">
        <v>8</v>
      </c>
    </row>
    <row r="25" spans="1:26" x14ac:dyDescent="0.2">
      <c r="A25" s="12" t="s">
        <v>26</v>
      </c>
      <c r="B25">
        <v>1</v>
      </c>
      <c r="C25">
        <f t="shared" si="4"/>
        <v>18</v>
      </c>
      <c r="D25">
        <f t="shared" si="5"/>
        <v>2</v>
      </c>
      <c r="E25" s="7">
        <f t="shared" si="6"/>
        <v>9</v>
      </c>
      <c r="O25" s="1">
        <v>12</v>
      </c>
      <c r="P25">
        <v>6</v>
      </c>
    </row>
    <row r="26" spans="1:26" x14ac:dyDescent="0.2">
      <c r="A26" s="12" t="s">
        <v>529</v>
      </c>
      <c r="C26">
        <f t="shared" si="4"/>
        <v>18</v>
      </c>
      <c r="D26">
        <f t="shared" si="5"/>
        <v>3</v>
      </c>
      <c r="E26" s="7">
        <f t="shared" si="6"/>
        <v>6</v>
      </c>
      <c r="U26">
        <v>3</v>
      </c>
      <c r="W26">
        <v>7</v>
      </c>
      <c r="X26">
        <v>8</v>
      </c>
    </row>
    <row r="27" spans="1:26" x14ac:dyDescent="0.2">
      <c r="A27" s="12" t="s">
        <v>514</v>
      </c>
      <c r="C27">
        <f t="shared" si="4"/>
        <v>18</v>
      </c>
      <c r="D27">
        <f t="shared" si="5"/>
        <v>3</v>
      </c>
      <c r="E27" s="7">
        <f t="shared" si="6"/>
        <v>6</v>
      </c>
      <c r="G27">
        <v>7</v>
      </c>
      <c r="H27">
        <v>5</v>
      </c>
      <c r="J27">
        <v>6</v>
      </c>
    </row>
    <row r="28" spans="1:26" x14ac:dyDescent="0.2">
      <c r="A28" s="12" t="s">
        <v>589</v>
      </c>
      <c r="C28">
        <f t="shared" si="4"/>
        <v>17</v>
      </c>
      <c r="D28">
        <f t="shared" si="5"/>
        <v>3</v>
      </c>
      <c r="E28" s="7">
        <f t="shared" si="6"/>
        <v>5.666666666666667</v>
      </c>
      <c r="U28">
        <v>5</v>
      </c>
      <c r="V28">
        <v>5</v>
      </c>
      <c r="X28">
        <v>7</v>
      </c>
    </row>
    <row r="29" spans="1:26" x14ac:dyDescent="0.2">
      <c r="A29" s="12" t="s">
        <v>530</v>
      </c>
      <c r="C29">
        <f t="shared" si="4"/>
        <v>14</v>
      </c>
      <c r="D29">
        <f t="shared" si="5"/>
        <v>2</v>
      </c>
      <c r="E29" s="7">
        <f t="shared" si="6"/>
        <v>7</v>
      </c>
      <c r="V29">
        <v>8</v>
      </c>
      <c r="W29">
        <v>6</v>
      </c>
    </row>
    <row r="30" spans="1:26" x14ac:dyDescent="0.2">
      <c r="A30" s="12" t="s">
        <v>143</v>
      </c>
      <c r="C30">
        <f t="shared" si="4"/>
        <v>14</v>
      </c>
      <c r="D30">
        <f t="shared" si="5"/>
        <v>2</v>
      </c>
      <c r="E30" s="7">
        <f t="shared" si="6"/>
        <v>7</v>
      </c>
      <c r="G30">
        <v>6</v>
      </c>
      <c r="I30">
        <v>8</v>
      </c>
    </row>
    <row r="31" spans="1:26" x14ac:dyDescent="0.2">
      <c r="A31" s="8" t="s">
        <v>62</v>
      </c>
      <c r="B31">
        <v>1</v>
      </c>
      <c r="C31">
        <f t="shared" si="4"/>
        <v>13</v>
      </c>
      <c r="D31">
        <f t="shared" si="5"/>
        <v>1</v>
      </c>
      <c r="E31" s="7">
        <f t="shared" si="6"/>
        <v>13</v>
      </c>
      <c r="W31" s="1">
        <v>13</v>
      </c>
      <c r="Z31" s="12"/>
    </row>
    <row r="32" spans="1:26" x14ac:dyDescent="0.2">
      <c r="A32" s="12" t="s">
        <v>328</v>
      </c>
      <c r="B32">
        <v>1</v>
      </c>
      <c r="C32">
        <f t="shared" si="4"/>
        <v>13</v>
      </c>
      <c r="D32">
        <f t="shared" si="5"/>
        <v>1</v>
      </c>
      <c r="E32" s="7">
        <f t="shared" si="6"/>
        <v>13</v>
      </c>
      <c r="Q32" s="1">
        <v>13</v>
      </c>
    </row>
    <row r="33" spans="1:23" x14ac:dyDescent="0.2">
      <c r="A33" s="12" t="s">
        <v>51</v>
      </c>
      <c r="C33">
        <f t="shared" si="4"/>
        <v>13</v>
      </c>
      <c r="D33">
        <f t="shared" si="5"/>
        <v>2</v>
      </c>
      <c r="E33" s="7">
        <f t="shared" si="6"/>
        <v>6.5</v>
      </c>
      <c r="L33">
        <v>4</v>
      </c>
      <c r="M33">
        <v>9</v>
      </c>
    </row>
    <row r="34" spans="1:23" x14ac:dyDescent="0.2">
      <c r="A34" s="12" t="s">
        <v>261</v>
      </c>
      <c r="C34">
        <f t="shared" si="4"/>
        <v>12</v>
      </c>
      <c r="D34">
        <f t="shared" si="5"/>
        <v>2</v>
      </c>
      <c r="E34" s="7">
        <f t="shared" si="6"/>
        <v>6</v>
      </c>
      <c r="I34">
        <v>6</v>
      </c>
      <c r="J34">
        <v>6</v>
      </c>
    </row>
    <row r="35" spans="1:23" x14ac:dyDescent="0.2">
      <c r="A35" s="12" t="s">
        <v>126</v>
      </c>
      <c r="B35">
        <v>1</v>
      </c>
      <c r="C35">
        <f t="shared" si="4"/>
        <v>11</v>
      </c>
      <c r="D35">
        <f t="shared" si="5"/>
        <v>1</v>
      </c>
      <c r="E35" s="7">
        <f t="shared" si="6"/>
        <v>11</v>
      </c>
      <c r="S35" s="1">
        <v>11</v>
      </c>
    </row>
    <row r="36" spans="1:23" x14ac:dyDescent="0.2">
      <c r="A36" s="12" t="s">
        <v>332</v>
      </c>
      <c r="C36">
        <f t="shared" si="4"/>
        <v>11</v>
      </c>
      <c r="D36">
        <f t="shared" si="5"/>
        <v>1</v>
      </c>
      <c r="E36" s="7">
        <f t="shared" si="6"/>
        <v>11</v>
      </c>
      <c r="N36">
        <v>11</v>
      </c>
    </row>
    <row r="37" spans="1:23" x14ac:dyDescent="0.2">
      <c r="A37" s="12" t="s">
        <v>250</v>
      </c>
      <c r="C37">
        <f t="shared" si="4"/>
        <v>11</v>
      </c>
      <c r="D37">
        <f t="shared" si="5"/>
        <v>1</v>
      </c>
      <c r="E37" s="7">
        <f t="shared" si="6"/>
        <v>11</v>
      </c>
      <c r="O37">
        <v>11</v>
      </c>
    </row>
    <row r="38" spans="1:23" x14ac:dyDescent="0.2">
      <c r="A38" s="12" t="s">
        <v>532</v>
      </c>
      <c r="C38">
        <f t="shared" ref="C38:C71" si="7">SUM(F38:BN38)</f>
        <v>11</v>
      </c>
      <c r="D38">
        <f t="shared" ref="D38:D71" si="8">SUM(F38:X38)/AVERAGE(F38:X38)</f>
        <v>2</v>
      </c>
      <c r="E38" s="7">
        <f t="shared" ref="E38:E69" si="9">AVERAGE(F38:X38)</f>
        <v>5.5</v>
      </c>
      <c r="K38">
        <v>4</v>
      </c>
      <c r="L38">
        <v>7</v>
      </c>
    </row>
    <row r="39" spans="1:23" x14ac:dyDescent="0.2">
      <c r="A39" s="12" t="s">
        <v>286</v>
      </c>
      <c r="C39">
        <f t="shared" si="7"/>
        <v>10</v>
      </c>
      <c r="D39">
        <f t="shared" si="8"/>
        <v>1</v>
      </c>
      <c r="E39" s="7">
        <f t="shared" si="9"/>
        <v>10</v>
      </c>
      <c r="P39">
        <v>10</v>
      </c>
    </row>
    <row r="40" spans="1:23" x14ac:dyDescent="0.2">
      <c r="A40" s="12" t="s">
        <v>333</v>
      </c>
      <c r="B40">
        <v>1</v>
      </c>
      <c r="C40">
        <f t="shared" si="7"/>
        <v>10</v>
      </c>
      <c r="D40">
        <f t="shared" si="8"/>
        <v>1</v>
      </c>
      <c r="E40" s="7">
        <f t="shared" si="9"/>
        <v>10</v>
      </c>
      <c r="H40" s="1">
        <v>10</v>
      </c>
    </row>
    <row r="41" spans="1:23" x14ac:dyDescent="0.2">
      <c r="A41" s="12" t="s">
        <v>355</v>
      </c>
      <c r="B41">
        <v>1</v>
      </c>
      <c r="C41">
        <f t="shared" si="7"/>
        <v>10</v>
      </c>
      <c r="D41">
        <f t="shared" si="8"/>
        <v>1</v>
      </c>
      <c r="E41" s="7">
        <f t="shared" si="9"/>
        <v>10</v>
      </c>
      <c r="P41" s="1">
        <v>10</v>
      </c>
    </row>
    <row r="42" spans="1:23" x14ac:dyDescent="0.2">
      <c r="A42" s="12" t="s">
        <v>246</v>
      </c>
      <c r="C42">
        <f t="shared" si="7"/>
        <v>9</v>
      </c>
      <c r="D42">
        <f t="shared" si="8"/>
        <v>1</v>
      </c>
      <c r="E42" s="7">
        <f t="shared" si="9"/>
        <v>9</v>
      </c>
      <c r="Q42">
        <v>9</v>
      </c>
    </row>
    <row r="43" spans="1:23" x14ac:dyDescent="0.2">
      <c r="A43" s="12" t="s">
        <v>92</v>
      </c>
      <c r="C43">
        <f t="shared" si="7"/>
        <v>9</v>
      </c>
      <c r="D43">
        <f t="shared" si="8"/>
        <v>1</v>
      </c>
      <c r="E43" s="7">
        <f t="shared" si="9"/>
        <v>9</v>
      </c>
      <c r="G43">
        <v>9</v>
      </c>
    </row>
    <row r="44" spans="1:23" x14ac:dyDescent="0.2">
      <c r="A44" s="12" t="s">
        <v>239</v>
      </c>
      <c r="C44">
        <f t="shared" si="7"/>
        <v>9</v>
      </c>
      <c r="D44">
        <f t="shared" si="8"/>
        <v>1</v>
      </c>
      <c r="E44" s="7">
        <f t="shared" si="9"/>
        <v>9</v>
      </c>
      <c r="M44">
        <v>9</v>
      </c>
    </row>
    <row r="45" spans="1:23" x14ac:dyDescent="0.2">
      <c r="A45" s="12" t="s">
        <v>523</v>
      </c>
      <c r="C45">
        <f t="shared" si="7"/>
        <v>9</v>
      </c>
      <c r="D45">
        <f t="shared" si="8"/>
        <v>2</v>
      </c>
      <c r="E45" s="7">
        <f t="shared" si="9"/>
        <v>4.5</v>
      </c>
      <c r="S45">
        <v>5</v>
      </c>
      <c r="W45">
        <v>4</v>
      </c>
    </row>
    <row r="46" spans="1:23" x14ac:dyDescent="0.2">
      <c r="A46" s="12" t="s">
        <v>567</v>
      </c>
      <c r="C46">
        <f t="shared" si="7"/>
        <v>8</v>
      </c>
      <c r="D46">
        <f t="shared" si="8"/>
        <v>1</v>
      </c>
      <c r="E46" s="7">
        <f t="shared" si="9"/>
        <v>8</v>
      </c>
      <c r="I46">
        <v>8</v>
      </c>
    </row>
    <row r="47" spans="1:23" x14ac:dyDescent="0.2">
      <c r="A47" s="12" t="s">
        <v>122</v>
      </c>
      <c r="C47">
        <f t="shared" si="7"/>
        <v>8</v>
      </c>
      <c r="D47">
        <f t="shared" si="8"/>
        <v>1</v>
      </c>
      <c r="E47" s="7">
        <f t="shared" si="9"/>
        <v>8</v>
      </c>
      <c r="T47">
        <v>8</v>
      </c>
    </row>
    <row r="48" spans="1:23" x14ac:dyDescent="0.2">
      <c r="A48" s="12" t="s">
        <v>160</v>
      </c>
      <c r="C48">
        <f t="shared" si="7"/>
        <v>8</v>
      </c>
      <c r="D48">
        <f t="shared" si="8"/>
        <v>1</v>
      </c>
      <c r="E48" s="7">
        <f t="shared" si="9"/>
        <v>8</v>
      </c>
      <c r="U48">
        <v>8</v>
      </c>
    </row>
    <row r="49" spans="1:24" x14ac:dyDescent="0.2">
      <c r="A49" s="12" t="s">
        <v>186</v>
      </c>
      <c r="C49">
        <f t="shared" si="7"/>
        <v>8</v>
      </c>
      <c r="D49">
        <f t="shared" si="8"/>
        <v>1</v>
      </c>
      <c r="E49" s="7">
        <f t="shared" si="9"/>
        <v>8</v>
      </c>
      <c r="T49">
        <v>8</v>
      </c>
    </row>
    <row r="50" spans="1:24" x14ac:dyDescent="0.2">
      <c r="A50" s="12" t="s">
        <v>533</v>
      </c>
      <c r="C50">
        <f t="shared" si="7"/>
        <v>8</v>
      </c>
      <c r="D50">
        <f t="shared" si="8"/>
        <v>2</v>
      </c>
      <c r="E50" s="7">
        <f t="shared" si="9"/>
        <v>4</v>
      </c>
      <c r="M50">
        <v>2</v>
      </c>
      <c r="S50">
        <v>6</v>
      </c>
    </row>
    <row r="51" spans="1:24" x14ac:dyDescent="0.2">
      <c r="A51" s="12" t="s">
        <v>591</v>
      </c>
      <c r="C51">
        <f t="shared" si="7"/>
        <v>7</v>
      </c>
      <c r="D51">
        <f t="shared" si="8"/>
        <v>1</v>
      </c>
      <c r="E51" s="7">
        <f t="shared" si="9"/>
        <v>7</v>
      </c>
      <c r="X51">
        <v>7</v>
      </c>
    </row>
    <row r="52" spans="1:24" x14ac:dyDescent="0.2">
      <c r="A52" s="12" t="s">
        <v>556</v>
      </c>
      <c r="C52">
        <f t="shared" si="7"/>
        <v>7</v>
      </c>
      <c r="D52">
        <f t="shared" si="8"/>
        <v>1</v>
      </c>
      <c r="E52" s="7">
        <f t="shared" si="9"/>
        <v>7</v>
      </c>
      <c r="K52">
        <v>7</v>
      </c>
    </row>
    <row r="53" spans="1:24" x14ac:dyDescent="0.2">
      <c r="A53" s="12" t="s">
        <v>592</v>
      </c>
      <c r="C53">
        <f t="shared" si="7"/>
        <v>6</v>
      </c>
      <c r="D53">
        <f t="shared" si="8"/>
        <v>1</v>
      </c>
      <c r="E53" s="7">
        <f t="shared" si="9"/>
        <v>6</v>
      </c>
      <c r="X53">
        <v>6</v>
      </c>
    </row>
    <row r="54" spans="1:24" x14ac:dyDescent="0.2">
      <c r="A54" s="12" t="s">
        <v>230</v>
      </c>
      <c r="C54">
        <f t="shared" si="7"/>
        <v>6</v>
      </c>
      <c r="D54">
        <f t="shared" si="8"/>
        <v>1</v>
      </c>
      <c r="E54" s="7">
        <f t="shared" si="9"/>
        <v>6</v>
      </c>
      <c r="J54">
        <v>6</v>
      </c>
    </row>
    <row r="55" spans="1:24" x14ac:dyDescent="0.2">
      <c r="A55" s="12" t="s">
        <v>68</v>
      </c>
      <c r="C55">
        <f t="shared" si="7"/>
        <v>6</v>
      </c>
      <c r="D55">
        <f t="shared" si="8"/>
        <v>1</v>
      </c>
      <c r="E55" s="7">
        <f t="shared" si="9"/>
        <v>6</v>
      </c>
      <c r="N55">
        <v>6</v>
      </c>
    </row>
    <row r="56" spans="1:24" x14ac:dyDescent="0.2">
      <c r="A56" s="12" t="s">
        <v>379</v>
      </c>
      <c r="C56">
        <f t="shared" si="7"/>
        <v>6</v>
      </c>
      <c r="D56">
        <f t="shared" si="8"/>
        <v>1</v>
      </c>
      <c r="E56" s="7">
        <f t="shared" si="9"/>
        <v>6</v>
      </c>
      <c r="J56">
        <v>6</v>
      </c>
    </row>
    <row r="57" spans="1:24" x14ac:dyDescent="0.2">
      <c r="A57" s="12" t="s">
        <v>595</v>
      </c>
      <c r="C57">
        <f t="shared" si="7"/>
        <v>5</v>
      </c>
      <c r="D57">
        <f t="shared" si="8"/>
        <v>1</v>
      </c>
      <c r="E57" s="7">
        <f t="shared" si="9"/>
        <v>5</v>
      </c>
      <c r="R57">
        <v>5</v>
      </c>
    </row>
    <row r="58" spans="1:24" x14ac:dyDescent="0.2">
      <c r="A58" s="12" t="s">
        <v>320</v>
      </c>
      <c r="C58">
        <f t="shared" si="7"/>
        <v>5</v>
      </c>
      <c r="D58">
        <f t="shared" si="8"/>
        <v>1</v>
      </c>
      <c r="E58" s="7">
        <f t="shared" si="9"/>
        <v>5</v>
      </c>
      <c r="W58">
        <v>5</v>
      </c>
    </row>
    <row r="59" spans="1:24" x14ac:dyDescent="0.2">
      <c r="A59" s="12" t="s">
        <v>524</v>
      </c>
      <c r="C59">
        <f t="shared" si="7"/>
        <v>5</v>
      </c>
      <c r="D59">
        <f t="shared" si="8"/>
        <v>1</v>
      </c>
      <c r="E59" s="7">
        <f t="shared" si="9"/>
        <v>5</v>
      </c>
      <c r="R59">
        <v>5</v>
      </c>
    </row>
    <row r="60" spans="1:24" x14ac:dyDescent="0.2">
      <c r="A60" s="12" t="s">
        <v>574</v>
      </c>
      <c r="C60">
        <f t="shared" si="7"/>
        <v>5</v>
      </c>
      <c r="D60">
        <f t="shared" si="8"/>
        <v>1</v>
      </c>
      <c r="E60" s="7">
        <f t="shared" si="9"/>
        <v>5</v>
      </c>
      <c r="K60">
        <v>5</v>
      </c>
    </row>
    <row r="61" spans="1:24" x14ac:dyDescent="0.2">
      <c r="A61" s="12" t="s">
        <v>527</v>
      </c>
      <c r="C61">
        <f t="shared" si="7"/>
        <v>5</v>
      </c>
      <c r="D61">
        <f t="shared" si="8"/>
        <v>2</v>
      </c>
      <c r="E61" s="7">
        <f t="shared" si="9"/>
        <v>2.5</v>
      </c>
      <c r="H61">
        <v>3</v>
      </c>
      <c r="I61">
        <v>2</v>
      </c>
    </row>
    <row r="62" spans="1:24" x14ac:dyDescent="0.2">
      <c r="A62" s="12" t="s">
        <v>526</v>
      </c>
      <c r="C62">
        <f t="shared" si="7"/>
        <v>4</v>
      </c>
      <c r="D62">
        <f t="shared" si="8"/>
        <v>1</v>
      </c>
      <c r="E62" s="7">
        <f t="shared" si="9"/>
        <v>4</v>
      </c>
      <c r="R62">
        <v>4</v>
      </c>
    </row>
    <row r="63" spans="1:24" x14ac:dyDescent="0.2">
      <c r="A63" s="12" t="s">
        <v>50</v>
      </c>
      <c r="C63">
        <f t="shared" si="7"/>
        <v>4</v>
      </c>
      <c r="D63">
        <f t="shared" si="8"/>
        <v>1</v>
      </c>
      <c r="E63" s="7">
        <f t="shared" si="9"/>
        <v>4</v>
      </c>
      <c r="G63">
        <v>4</v>
      </c>
    </row>
    <row r="64" spans="1:24" x14ac:dyDescent="0.2">
      <c r="A64" s="12" t="s">
        <v>52</v>
      </c>
      <c r="C64">
        <f t="shared" si="7"/>
        <v>4</v>
      </c>
      <c r="D64">
        <f t="shared" si="8"/>
        <v>1</v>
      </c>
      <c r="E64" s="7">
        <f t="shared" si="9"/>
        <v>4</v>
      </c>
      <c r="N64">
        <v>4</v>
      </c>
    </row>
    <row r="65" spans="1:20" x14ac:dyDescent="0.2">
      <c r="A65" s="12" t="s">
        <v>525</v>
      </c>
      <c r="C65">
        <f t="shared" si="7"/>
        <v>4</v>
      </c>
      <c r="D65">
        <f t="shared" si="8"/>
        <v>1</v>
      </c>
      <c r="E65" s="7">
        <f t="shared" si="9"/>
        <v>4</v>
      </c>
      <c r="S65">
        <v>4</v>
      </c>
    </row>
    <row r="66" spans="1:20" x14ac:dyDescent="0.2">
      <c r="A66" s="12" t="s">
        <v>304</v>
      </c>
      <c r="C66">
        <f t="shared" si="7"/>
        <v>3</v>
      </c>
      <c r="D66">
        <f t="shared" si="8"/>
        <v>1</v>
      </c>
      <c r="E66" s="7">
        <f t="shared" si="9"/>
        <v>3</v>
      </c>
      <c r="K66">
        <v>3</v>
      </c>
    </row>
    <row r="67" spans="1:20" x14ac:dyDescent="0.2">
      <c r="A67" s="12" t="s">
        <v>21</v>
      </c>
      <c r="C67">
        <f t="shared" si="7"/>
        <v>3</v>
      </c>
      <c r="D67">
        <f t="shared" si="8"/>
        <v>1</v>
      </c>
      <c r="E67" s="7">
        <f t="shared" si="9"/>
        <v>3</v>
      </c>
      <c r="H67">
        <v>3</v>
      </c>
    </row>
    <row r="68" spans="1:20" x14ac:dyDescent="0.2">
      <c r="A68" s="12" t="s">
        <v>554</v>
      </c>
      <c r="C68">
        <f t="shared" si="7"/>
        <v>2</v>
      </c>
      <c r="D68">
        <f t="shared" si="8"/>
        <v>1</v>
      </c>
      <c r="E68" s="7">
        <f t="shared" si="9"/>
        <v>2</v>
      </c>
      <c r="G68">
        <v>2</v>
      </c>
    </row>
    <row r="69" spans="1:20" x14ac:dyDescent="0.2">
      <c r="A69" s="12" t="s">
        <v>99</v>
      </c>
      <c r="C69">
        <f t="shared" si="7"/>
        <v>1</v>
      </c>
      <c r="D69">
        <f t="shared" si="8"/>
        <v>1</v>
      </c>
      <c r="E69" s="7">
        <f t="shared" si="9"/>
        <v>1</v>
      </c>
      <c r="P69">
        <v>1</v>
      </c>
    </row>
    <row r="70" spans="1:20" x14ac:dyDescent="0.2">
      <c r="A70" s="12" t="s">
        <v>578</v>
      </c>
      <c r="C70">
        <f t="shared" si="7"/>
        <v>1</v>
      </c>
      <c r="D70">
        <f t="shared" si="8"/>
        <v>1</v>
      </c>
      <c r="E70" s="7">
        <f t="shared" ref="E70:E71" si="10">AVERAGE(F70:X70)</f>
        <v>1</v>
      </c>
      <c r="T70">
        <v>1</v>
      </c>
    </row>
    <row r="71" spans="1:20" x14ac:dyDescent="0.2">
      <c r="A71" s="12" t="s">
        <v>535</v>
      </c>
      <c r="C71">
        <f t="shared" si="7"/>
        <v>1</v>
      </c>
      <c r="D71">
        <f t="shared" si="8"/>
        <v>1</v>
      </c>
      <c r="E71" s="7">
        <f t="shared" si="10"/>
        <v>1</v>
      </c>
      <c r="O71">
        <v>1</v>
      </c>
    </row>
    <row r="72" spans="1:20" x14ac:dyDescent="0.2">
      <c r="A72" s="1" t="s">
        <v>580</v>
      </c>
      <c r="C72">
        <f t="shared" ref="C72" si="11">SUM(F72:BN72)</f>
        <v>0</v>
      </c>
      <c r="D72" t="e">
        <f t="shared" ref="D72" si="12">SUM(F72:X72)/AVERAGE(F72:X72)</f>
        <v>#DIV/0!</v>
      </c>
      <c r="E72" s="7">
        <f t="shared" ref="E72" si="13">AVERAGE(F72:X72)</f>
        <v>0</v>
      </c>
      <c r="N72">
        <v>0</v>
      </c>
    </row>
  </sheetData>
  <sortState xmlns:xlrd2="http://schemas.microsoft.com/office/spreadsheetml/2017/richdata2" ref="A6:X71">
    <sortCondition descending="1" ref="C6:C71"/>
  </sortState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101"/>
  <sheetViews>
    <sheetView tabSelected="1" workbookViewId="0">
      <selection activeCell="K25" sqref="K25"/>
    </sheetView>
  </sheetViews>
  <sheetFormatPr defaultRowHeight="12.75" x14ac:dyDescent="0.2"/>
  <cols>
    <col min="1" max="1" width="16.42578125" bestFit="1" customWidth="1"/>
    <col min="2" max="2" width="5.85546875" bestFit="1" customWidth="1"/>
    <col min="3" max="4" width="5.42578125" bestFit="1" customWidth="1"/>
    <col min="5" max="5" width="5.140625" bestFit="1" customWidth="1"/>
    <col min="6" max="18" width="4.5703125" customWidth="1"/>
    <col min="19" max="29" width="3" bestFit="1" customWidth="1"/>
  </cols>
  <sheetData>
    <row r="1" spans="1:29" x14ac:dyDescent="0.2">
      <c r="B1" s="5" t="s">
        <v>0</v>
      </c>
      <c r="C1" s="5" t="s">
        <v>1</v>
      </c>
      <c r="D1" s="5" t="s">
        <v>2</v>
      </c>
      <c r="E1" s="9" t="s">
        <v>3</v>
      </c>
      <c r="G1" s="1">
        <v>23</v>
      </c>
      <c r="H1" s="1">
        <v>22</v>
      </c>
      <c r="I1" s="1">
        <v>21</v>
      </c>
      <c r="J1" s="1">
        <v>20</v>
      </c>
      <c r="K1" s="1">
        <v>19</v>
      </c>
      <c r="L1" s="1">
        <v>18</v>
      </c>
      <c r="M1" s="1">
        <v>17</v>
      </c>
      <c r="N1" s="1">
        <v>16</v>
      </c>
      <c r="O1" s="1">
        <v>15</v>
      </c>
      <c r="P1" s="1">
        <v>14</v>
      </c>
      <c r="Q1" s="1">
        <v>13</v>
      </c>
      <c r="R1" s="1">
        <v>12</v>
      </c>
      <c r="S1" s="1">
        <v>11</v>
      </c>
      <c r="T1" s="1">
        <v>10</v>
      </c>
      <c r="U1" s="1">
        <v>9</v>
      </c>
      <c r="V1" s="1">
        <v>8</v>
      </c>
      <c r="W1" s="1">
        <v>7</v>
      </c>
      <c r="X1" s="1">
        <v>6</v>
      </c>
      <c r="Y1" s="1">
        <v>5</v>
      </c>
      <c r="Z1" s="1">
        <v>4</v>
      </c>
      <c r="AA1" s="1">
        <v>3</v>
      </c>
      <c r="AB1" s="1">
        <v>2</v>
      </c>
      <c r="AC1" s="1">
        <v>1</v>
      </c>
    </row>
    <row r="2" spans="1:29" x14ac:dyDescent="0.2">
      <c r="G2">
        <f t="shared" ref="G2" si="0">COUNT(G6:G102)</f>
        <v>8</v>
      </c>
      <c r="H2">
        <f t="shared" ref="H2:AC2" si="1">COUNT(H6:H102)</f>
        <v>8</v>
      </c>
      <c r="I2">
        <f t="shared" si="1"/>
        <v>8</v>
      </c>
      <c r="J2">
        <f t="shared" si="1"/>
        <v>8</v>
      </c>
      <c r="K2">
        <f t="shared" si="1"/>
        <v>8</v>
      </c>
      <c r="L2">
        <f t="shared" si="1"/>
        <v>8</v>
      </c>
      <c r="M2">
        <f t="shared" si="1"/>
        <v>8</v>
      </c>
      <c r="N2">
        <f t="shared" si="1"/>
        <v>8</v>
      </c>
      <c r="O2">
        <f t="shared" si="1"/>
        <v>8</v>
      </c>
      <c r="P2">
        <f t="shared" si="1"/>
        <v>8</v>
      </c>
      <c r="Q2">
        <f t="shared" si="1"/>
        <v>8</v>
      </c>
      <c r="R2">
        <f t="shared" si="1"/>
        <v>8</v>
      </c>
      <c r="S2">
        <f t="shared" si="1"/>
        <v>8</v>
      </c>
      <c r="T2">
        <f t="shared" si="1"/>
        <v>8</v>
      </c>
      <c r="U2">
        <f t="shared" si="1"/>
        <v>8</v>
      </c>
      <c r="V2">
        <f t="shared" si="1"/>
        <v>8</v>
      </c>
      <c r="W2">
        <f t="shared" si="1"/>
        <v>8</v>
      </c>
      <c r="X2">
        <f t="shared" si="1"/>
        <v>8</v>
      </c>
      <c r="Y2">
        <f t="shared" si="1"/>
        <v>8</v>
      </c>
      <c r="Z2">
        <f t="shared" si="1"/>
        <v>8</v>
      </c>
      <c r="AA2">
        <f t="shared" si="1"/>
        <v>8</v>
      </c>
      <c r="AB2">
        <f t="shared" si="1"/>
        <v>8</v>
      </c>
      <c r="AC2">
        <f t="shared" si="1"/>
        <v>8</v>
      </c>
    </row>
    <row r="3" spans="1:29" x14ac:dyDescent="0.2">
      <c r="B3">
        <f>SUM(B6:B117)</f>
        <v>22</v>
      </c>
      <c r="D3">
        <f>MAX(D6:D98)</f>
        <v>11</v>
      </c>
      <c r="G3">
        <f t="shared" ref="G3" si="2">SUM(G6:G102)</f>
        <v>55</v>
      </c>
      <c r="H3">
        <f t="shared" ref="H3:AC3" si="3">SUM(H6:H102)</f>
        <v>56</v>
      </c>
      <c r="I3">
        <f t="shared" si="3"/>
        <v>56</v>
      </c>
      <c r="J3">
        <f t="shared" si="3"/>
        <v>56</v>
      </c>
      <c r="K3">
        <f t="shared" si="3"/>
        <v>56</v>
      </c>
      <c r="L3">
        <f t="shared" si="3"/>
        <v>50</v>
      </c>
      <c r="M3">
        <f t="shared" si="3"/>
        <v>55</v>
      </c>
      <c r="N3">
        <f t="shared" si="3"/>
        <v>56</v>
      </c>
      <c r="O3">
        <f t="shared" si="3"/>
        <v>56</v>
      </c>
      <c r="P3">
        <f t="shared" si="3"/>
        <v>56</v>
      </c>
      <c r="Q3">
        <f t="shared" si="3"/>
        <v>56</v>
      </c>
      <c r="R3">
        <f t="shared" si="3"/>
        <v>56</v>
      </c>
      <c r="S3">
        <f t="shared" si="3"/>
        <v>56</v>
      </c>
      <c r="T3">
        <f t="shared" si="3"/>
        <v>56</v>
      </c>
      <c r="U3">
        <f t="shared" si="3"/>
        <v>56</v>
      </c>
      <c r="V3">
        <f t="shared" si="3"/>
        <v>56</v>
      </c>
      <c r="W3">
        <f t="shared" si="3"/>
        <v>56</v>
      </c>
      <c r="X3">
        <f t="shared" si="3"/>
        <v>55</v>
      </c>
      <c r="Y3">
        <f t="shared" si="3"/>
        <v>56</v>
      </c>
      <c r="Z3">
        <f t="shared" si="3"/>
        <v>56</v>
      </c>
      <c r="AA3">
        <f t="shared" si="3"/>
        <v>56</v>
      </c>
      <c r="AB3">
        <f t="shared" si="3"/>
        <v>56</v>
      </c>
      <c r="AC3">
        <f t="shared" si="3"/>
        <v>56</v>
      </c>
    </row>
    <row r="4" spans="1:29" x14ac:dyDescent="0.2">
      <c r="G4">
        <f t="shared" ref="G4" si="4">MAX(G6:G102)</f>
        <v>12</v>
      </c>
      <c r="H4">
        <f t="shared" ref="H4:AC4" si="5">MAX(H6:H102)</f>
        <v>12</v>
      </c>
      <c r="I4">
        <f t="shared" si="5"/>
        <v>11</v>
      </c>
      <c r="J4">
        <f t="shared" si="5"/>
        <v>12</v>
      </c>
      <c r="K4">
        <f t="shared" si="5"/>
        <v>11</v>
      </c>
      <c r="L4">
        <f t="shared" si="5"/>
        <v>10</v>
      </c>
      <c r="M4">
        <f t="shared" si="5"/>
        <v>10</v>
      </c>
      <c r="N4">
        <f t="shared" si="5"/>
        <v>12</v>
      </c>
      <c r="O4">
        <f t="shared" si="5"/>
        <v>10</v>
      </c>
      <c r="P4">
        <f t="shared" si="5"/>
        <v>11</v>
      </c>
      <c r="Q4">
        <f t="shared" si="5"/>
        <v>11</v>
      </c>
      <c r="R4">
        <f t="shared" si="5"/>
        <v>11</v>
      </c>
      <c r="S4">
        <f t="shared" si="5"/>
        <v>12</v>
      </c>
      <c r="T4">
        <f t="shared" si="5"/>
        <v>9</v>
      </c>
      <c r="U4">
        <f t="shared" si="5"/>
        <v>10</v>
      </c>
      <c r="V4">
        <f t="shared" si="5"/>
        <v>12</v>
      </c>
      <c r="W4">
        <f t="shared" si="5"/>
        <v>10</v>
      </c>
      <c r="X4">
        <f t="shared" si="5"/>
        <v>12</v>
      </c>
      <c r="Y4">
        <f t="shared" si="5"/>
        <v>9</v>
      </c>
      <c r="Z4">
        <f t="shared" si="5"/>
        <v>10</v>
      </c>
      <c r="AA4">
        <f t="shared" si="5"/>
        <v>11</v>
      </c>
      <c r="AB4">
        <f t="shared" si="5"/>
        <v>10</v>
      </c>
      <c r="AC4">
        <f t="shared" si="5"/>
        <v>13</v>
      </c>
    </row>
    <row r="5" spans="1:29" x14ac:dyDescent="0.2">
      <c r="G5">
        <f t="shared" ref="G5" si="6">MIN(G6:G102)</f>
        <v>1</v>
      </c>
      <c r="H5">
        <f t="shared" ref="H5:AC5" si="7">MIN(H6:H102)</f>
        <v>1</v>
      </c>
      <c r="I5">
        <f t="shared" si="7"/>
        <v>2</v>
      </c>
      <c r="J5">
        <f t="shared" si="7"/>
        <v>2</v>
      </c>
      <c r="K5">
        <f t="shared" si="7"/>
        <v>4</v>
      </c>
      <c r="L5">
        <f t="shared" si="7"/>
        <v>2</v>
      </c>
      <c r="M5">
        <f t="shared" si="7"/>
        <v>3</v>
      </c>
      <c r="N5">
        <f t="shared" si="7"/>
        <v>3</v>
      </c>
      <c r="O5">
        <f t="shared" si="7"/>
        <v>4</v>
      </c>
      <c r="P5">
        <f t="shared" si="7"/>
        <v>3</v>
      </c>
      <c r="Q5">
        <f t="shared" si="7"/>
        <v>5</v>
      </c>
      <c r="R5">
        <f t="shared" si="7"/>
        <v>5</v>
      </c>
      <c r="S5">
        <f t="shared" si="7"/>
        <v>2</v>
      </c>
      <c r="T5">
        <f t="shared" si="7"/>
        <v>4</v>
      </c>
      <c r="U5">
        <f t="shared" si="7"/>
        <v>4</v>
      </c>
      <c r="V5">
        <f t="shared" si="7"/>
        <v>3</v>
      </c>
      <c r="W5">
        <f t="shared" si="7"/>
        <v>4</v>
      </c>
      <c r="X5">
        <f t="shared" si="7"/>
        <v>3</v>
      </c>
      <c r="Y5">
        <f t="shared" si="7"/>
        <v>4</v>
      </c>
      <c r="Z5">
        <f t="shared" si="7"/>
        <v>5</v>
      </c>
      <c r="AA5">
        <f t="shared" si="7"/>
        <v>4</v>
      </c>
      <c r="AB5">
        <f t="shared" si="7"/>
        <v>2</v>
      </c>
      <c r="AC5">
        <f t="shared" si="7"/>
        <v>4</v>
      </c>
    </row>
    <row r="6" spans="1:29" x14ac:dyDescent="0.2">
      <c r="A6" s="1" t="s">
        <v>190</v>
      </c>
      <c r="B6">
        <v>1</v>
      </c>
      <c r="C6">
        <f t="shared" ref="C6:C37" si="8">SUM(F6:CJ6)</f>
        <v>71</v>
      </c>
      <c r="D6">
        <f t="shared" ref="D6:D37" si="9">COUNT(F6:AD6)</f>
        <v>11</v>
      </c>
      <c r="E6" s="7">
        <f t="shared" ref="E6:E37" si="10">AVERAGE(F6:AT6)</f>
        <v>6.4545454545454541</v>
      </c>
      <c r="J6" s="1">
        <v>12</v>
      </c>
      <c r="K6">
        <v>5</v>
      </c>
      <c r="L6">
        <v>7</v>
      </c>
      <c r="N6">
        <v>5</v>
      </c>
      <c r="O6">
        <v>4</v>
      </c>
      <c r="P6">
        <v>6</v>
      </c>
      <c r="Q6">
        <v>8</v>
      </c>
      <c r="R6">
        <v>5</v>
      </c>
      <c r="U6">
        <v>9</v>
      </c>
      <c r="W6">
        <v>4</v>
      </c>
      <c r="AC6">
        <v>6</v>
      </c>
    </row>
    <row r="7" spans="1:29" x14ac:dyDescent="0.2">
      <c r="A7" s="1" t="s">
        <v>69</v>
      </c>
      <c r="B7">
        <v>1</v>
      </c>
      <c r="C7">
        <f t="shared" si="8"/>
        <v>64</v>
      </c>
      <c r="D7">
        <f t="shared" si="9"/>
        <v>9</v>
      </c>
      <c r="E7" s="7">
        <f t="shared" si="10"/>
        <v>7.1111111111111107</v>
      </c>
      <c r="H7">
        <v>6</v>
      </c>
      <c r="I7">
        <v>7</v>
      </c>
      <c r="L7">
        <v>4</v>
      </c>
      <c r="M7">
        <v>9</v>
      </c>
      <c r="N7">
        <v>7</v>
      </c>
      <c r="O7">
        <v>9</v>
      </c>
      <c r="V7" s="1">
        <v>12</v>
      </c>
      <c r="X7">
        <v>3</v>
      </c>
      <c r="Y7">
        <v>7</v>
      </c>
    </row>
    <row r="8" spans="1:29" x14ac:dyDescent="0.2">
      <c r="A8" s="1" t="s">
        <v>27</v>
      </c>
      <c r="B8">
        <v>1</v>
      </c>
      <c r="C8">
        <f t="shared" si="8"/>
        <v>60</v>
      </c>
      <c r="D8">
        <f t="shared" si="9"/>
        <v>9</v>
      </c>
      <c r="E8" s="7">
        <f t="shared" si="10"/>
        <v>6.666666666666667</v>
      </c>
      <c r="P8">
        <v>6</v>
      </c>
      <c r="S8">
        <v>5</v>
      </c>
      <c r="U8">
        <v>7</v>
      </c>
      <c r="V8">
        <v>6</v>
      </c>
      <c r="X8">
        <v>5</v>
      </c>
      <c r="Z8" s="1">
        <v>10</v>
      </c>
      <c r="AA8">
        <v>4</v>
      </c>
      <c r="AB8">
        <v>9</v>
      </c>
      <c r="AC8">
        <v>8</v>
      </c>
    </row>
    <row r="9" spans="1:29" x14ac:dyDescent="0.2">
      <c r="A9" s="1" t="s">
        <v>248</v>
      </c>
      <c r="C9">
        <f t="shared" si="8"/>
        <v>55</v>
      </c>
      <c r="D9">
        <f t="shared" si="9"/>
        <v>8</v>
      </c>
      <c r="E9" s="7">
        <f t="shared" si="10"/>
        <v>6.875</v>
      </c>
      <c r="M9">
        <v>8</v>
      </c>
      <c r="O9">
        <v>6</v>
      </c>
      <c r="Q9">
        <v>5</v>
      </c>
      <c r="R9">
        <v>7</v>
      </c>
      <c r="S9">
        <v>9</v>
      </c>
      <c r="U9">
        <v>4</v>
      </c>
      <c r="W9">
        <v>6</v>
      </c>
      <c r="X9">
        <v>10</v>
      </c>
    </row>
    <row r="10" spans="1:29" x14ac:dyDescent="0.2">
      <c r="A10" s="1" t="s">
        <v>582</v>
      </c>
      <c r="C10">
        <f t="shared" si="8"/>
        <v>41</v>
      </c>
      <c r="D10">
        <f t="shared" si="9"/>
        <v>5</v>
      </c>
      <c r="E10" s="7">
        <f t="shared" si="10"/>
        <v>8.1999999999999993</v>
      </c>
      <c r="L10">
        <v>10</v>
      </c>
      <c r="M10">
        <v>5</v>
      </c>
      <c r="N10">
        <v>7</v>
      </c>
      <c r="P10">
        <v>11</v>
      </c>
      <c r="V10">
        <v>8</v>
      </c>
    </row>
    <row r="11" spans="1:29" x14ac:dyDescent="0.2">
      <c r="A11" s="1" t="s">
        <v>29</v>
      </c>
      <c r="C11">
        <f t="shared" si="8"/>
        <v>38</v>
      </c>
      <c r="D11">
        <f t="shared" si="9"/>
        <v>7</v>
      </c>
      <c r="E11" s="7">
        <f t="shared" si="10"/>
        <v>5.4285714285714288</v>
      </c>
      <c r="M11">
        <v>4</v>
      </c>
      <c r="Q11">
        <v>5</v>
      </c>
      <c r="R11">
        <v>7</v>
      </c>
      <c r="T11">
        <v>4</v>
      </c>
      <c r="U11">
        <v>5</v>
      </c>
      <c r="Z11">
        <v>5</v>
      </c>
      <c r="AA11">
        <v>8</v>
      </c>
    </row>
    <row r="12" spans="1:29" x14ac:dyDescent="0.2">
      <c r="A12" s="1" t="s">
        <v>148</v>
      </c>
      <c r="C12">
        <f t="shared" si="8"/>
        <v>31</v>
      </c>
      <c r="D12">
        <f t="shared" si="9"/>
        <v>5</v>
      </c>
      <c r="E12" s="7">
        <f t="shared" si="10"/>
        <v>6.2</v>
      </c>
      <c r="S12">
        <v>2</v>
      </c>
      <c r="V12">
        <v>9</v>
      </c>
      <c r="Y12">
        <v>7</v>
      </c>
      <c r="AA12">
        <v>6</v>
      </c>
      <c r="AB12">
        <v>7</v>
      </c>
    </row>
    <row r="13" spans="1:29" x14ac:dyDescent="0.2">
      <c r="A13" s="1" t="s">
        <v>140</v>
      </c>
      <c r="C13">
        <f t="shared" si="8"/>
        <v>29</v>
      </c>
      <c r="D13">
        <f t="shared" si="9"/>
        <v>5</v>
      </c>
      <c r="E13" s="7">
        <f t="shared" si="10"/>
        <v>5.8</v>
      </c>
      <c r="K13">
        <v>6</v>
      </c>
      <c r="L13">
        <v>5</v>
      </c>
      <c r="P13">
        <v>3</v>
      </c>
      <c r="Q13">
        <v>6</v>
      </c>
      <c r="T13">
        <v>9</v>
      </c>
    </row>
    <row r="14" spans="1:29" x14ac:dyDescent="0.2">
      <c r="A14" s="1" t="s">
        <v>429</v>
      </c>
      <c r="C14">
        <f t="shared" si="8"/>
        <v>28</v>
      </c>
      <c r="D14">
        <f t="shared" si="9"/>
        <v>4</v>
      </c>
      <c r="E14" s="7">
        <f t="shared" si="10"/>
        <v>7</v>
      </c>
      <c r="K14">
        <v>5</v>
      </c>
      <c r="L14">
        <v>6</v>
      </c>
      <c r="N14">
        <v>8</v>
      </c>
      <c r="O14">
        <v>9</v>
      </c>
    </row>
    <row r="15" spans="1:29" x14ac:dyDescent="0.2">
      <c r="A15" s="1" t="s">
        <v>197</v>
      </c>
      <c r="C15">
        <f t="shared" si="8"/>
        <v>27</v>
      </c>
      <c r="D15">
        <f t="shared" si="9"/>
        <v>4</v>
      </c>
      <c r="E15" s="7">
        <f t="shared" si="10"/>
        <v>6.75</v>
      </c>
      <c r="J15">
        <v>4</v>
      </c>
      <c r="T15">
        <v>8</v>
      </c>
      <c r="Z15">
        <v>10</v>
      </c>
      <c r="AC15">
        <v>5</v>
      </c>
    </row>
    <row r="16" spans="1:29" x14ac:dyDescent="0.2">
      <c r="A16" s="1" t="s">
        <v>288</v>
      </c>
      <c r="B16">
        <v>1</v>
      </c>
      <c r="C16">
        <f t="shared" si="8"/>
        <v>24</v>
      </c>
      <c r="D16">
        <f t="shared" si="9"/>
        <v>3</v>
      </c>
      <c r="E16" s="7">
        <f t="shared" si="10"/>
        <v>8</v>
      </c>
      <c r="W16" s="1">
        <v>10</v>
      </c>
      <c r="Z16">
        <v>7</v>
      </c>
      <c r="AB16">
        <v>7</v>
      </c>
    </row>
    <row r="17" spans="1:29" x14ac:dyDescent="0.2">
      <c r="A17" s="1" t="s">
        <v>215</v>
      </c>
      <c r="B17">
        <v>1</v>
      </c>
      <c r="C17">
        <f t="shared" si="8"/>
        <v>24</v>
      </c>
      <c r="D17">
        <f t="shared" si="9"/>
        <v>4</v>
      </c>
      <c r="E17" s="7">
        <f t="shared" si="10"/>
        <v>6</v>
      </c>
      <c r="P17">
        <v>4</v>
      </c>
      <c r="Q17">
        <v>5</v>
      </c>
      <c r="T17" s="1">
        <v>9</v>
      </c>
      <c r="U17">
        <v>6</v>
      </c>
    </row>
    <row r="18" spans="1:29" x14ac:dyDescent="0.2">
      <c r="A18" s="1" t="s">
        <v>540</v>
      </c>
      <c r="C18">
        <f t="shared" si="8"/>
        <v>24</v>
      </c>
      <c r="D18">
        <f t="shared" si="9"/>
        <v>3</v>
      </c>
      <c r="E18" s="7">
        <f t="shared" si="10"/>
        <v>8</v>
      </c>
      <c r="H18">
        <v>7</v>
      </c>
      <c r="I18">
        <v>7</v>
      </c>
      <c r="J18">
        <v>10</v>
      </c>
    </row>
    <row r="19" spans="1:29" x14ac:dyDescent="0.2">
      <c r="A19" s="1" t="s">
        <v>40</v>
      </c>
      <c r="C19">
        <f t="shared" si="8"/>
        <v>23</v>
      </c>
      <c r="D19">
        <f t="shared" si="9"/>
        <v>3</v>
      </c>
      <c r="E19" s="7">
        <f t="shared" si="10"/>
        <v>7.666666666666667</v>
      </c>
      <c r="H19">
        <v>6</v>
      </c>
      <c r="K19">
        <v>7</v>
      </c>
      <c r="L19">
        <v>10</v>
      </c>
    </row>
    <row r="20" spans="1:29" x14ac:dyDescent="0.2">
      <c r="A20" s="1" t="s">
        <v>114</v>
      </c>
      <c r="C20">
        <f t="shared" si="8"/>
        <v>22</v>
      </c>
      <c r="D20">
        <f t="shared" si="9"/>
        <v>4</v>
      </c>
      <c r="E20" s="7">
        <f t="shared" si="10"/>
        <v>5.5</v>
      </c>
      <c r="J20">
        <v>7</v>
      </c>
      <c r="S20">
        <v>2</v>
      </c>
      <c r="Z20">
        <v>5</v>
      </c>
      <c r="AB20">
        <v>8</v>
      </c>
    </row>
    <row r="21" spans="1:29" x14ac:dyDescent="0.2">
      <c r="A21" s="1" t="s">
        <v>389</v>
      </c>
      <c r="B21">
        <v>1</v>
      </c>
      <c r="C21">
        <f t="shared" si="8"/>
        <v>21</v>
      </c>
      <c r="D21">
        <f t="shared" si="9"/>
        <v>2</v>
      </c>
      <c r="E21" s="7">
        <f t="shared" si="10"/>
        <v>10.5</v>
      </c>
      <c r="O21" s="1">
        <v>10</v>
      </c>
      <c r="P21">
        <v>11</v>
      </c>
    </row>
    <row r="22" spans="1:29" x14ac:dyDescent="0.2">
      <c r="A22" s="1" t="s">
        <v>766</v>
      </c>
      <c r="B22">
        <v>1</v>
      </c>
      <c r="C22">
        <f t="shared" si="8"/>
        <v>21</v>
      </c>
      <c r="D22">
        <f t="shared" si="9"/>
        <v>2</v>
      </c>
      <c r="E22" s="7">
        <f t="shared" si="10"/>
        <v>10.5</v>
      </c>
      <c r="H22">
        <v>10</v>
      </c>
      <c r="I22" s="1">
        <v>11</v>
      </c>
    </row>
    <row r="23" spans="1:29" x14ac:dyDescent="0.2">
      <c r="A23" s="1" t="s">
        <v>204</v>
      </c>
      <c r="B23">
        <v>1</v>
      </c>
      <c r="C23">
        <f t="shared" si="8"/>
        <v>20</v>
      </c>
      <c r="D23">
        <f t="shared" si="9"/>
        <v>2</v>
      </c>
      <c r="E23" s="7">
        <f t="shared" si="10"/>
        <v>10</v>
      </c>
      <c r="W23">
        <v>8</v>
      </c>
      <c r="X23" s="1">
        <v>12</v>
      </c>
    </row>
    <row r="24" spans="1:29" x14ac:dyDescent="0.2">
      <c r="A24" s="1" t="s">
        <v>119</v>
      </c>
      <c r="B24">
        <v>1</v>
      </c>
      <c r="C24">
        <f t="shared" si="8"/>
        <v>20</v>
      </c>
      <c r="D24">
        <f t="shared" si="9"/>
        <v>2</v>
      </c>
      <c r="E24" s="7">
        <f t="shared" si="10"/>
        <v>10</v>
      </c>
      <c r="K24" s="1">
        <v>11</v>
      </c>
      <c r="AA24">
        <v>9</v>
      </c>
    </row>
    <row r="25" spans="1:29" x14ac:dyDescent="0.2">
      <c r="A25" s="1" t="s">
        <v>206</v>
      </c>
      <c r="C25">
        <f t="shared" si="8"/>
        <v>19</v>
      </c>
      <c r="D25">
        <f t="shared" si="9"/>
        <v>3</v>
      </c>
      <c r="E25" s="7">
        <f t="shared" si="10"/>
        <v>6.333333333333333</v>
      </c>
      <c r="O25">
        <v>4</v>
      </c>
      <c r="W25">
        <v>9</v>
      </c>
      <c r="X25">
        <v>6</v>
      </c>
    </row>
    <row r="26" spans="1:29" x14ac:dyDescent="0.2">
      <c r="A26" s="1" t="s">
        <v>77</v>
      </c>
      <c r="B26">
        <v>1</v>
      </c>
      <c r="C26">
        <f t="shared" si="8"/>
        <v>18</v>
      </c>
      <c r="D26">
        <f t="shared" si="9"/>
        <v>2</v>
      </c>
      <c r="E26" s="7">
        <f t="shared" si="10"/>
        <v>9</v>
      </c>
      <c r="AB26" s="1">
        <v>10</v>
      </c>
      <c r="AC26">
        <v>8</v>
      </c>
    </row>
    <row r="27" spans="1:29" x14ac:dyDescent="0.2">
      <c r="A27" s="1" t="s">
        <v>81</v>
      </c>
      <c r="B27">
        <v>1</v>
      </c>
      <c r="C27">
        <f t="shared" si="8"/>
        <v>18</v>
      </c>
      <c r="D27">
        <f t="shared" si="9"/>
        <v>2</v>
      </c>
      <c r="E27" s="7">
        <f t="shared" si="10"/>
        <v>9</v>
      </c>
      <c r="U27" s="1">
        <v>10</v>
      </c>
      <c r="W27">
        <v>8</v>
      </c>
    </row>
    <row r="28" spans="1:29" x14ac:dyDescent="0.2">
      <c r="A28" s="1" t="s">
        <v>536</v>
      </c>
      <c r="C28">
        <f t="shared" si="8"/>
        <v>16</v>
      </c>
      <c r="D28">
        <f t="shared" si="9"/>
        <v>2</v>
      </c>
      <c r="E28" s="7">
        <f t="shared" si="10"/>
        <v>8</v>
      </c>
      <c r="G28">
        <v>9</v>
      </c>
      <c r="H28">
        <v>7</v>
      </c>
    </row>
    <row r="29" spans="1:29" x14ac:dyDescent="0.2">
      <c r="A29" s="1" t="s">
        <v>154</v>
      </c>
      <c r="B29">
        <v>1</v>
      </c>
      <c r="C29">
        <f t="shared" si="8"/>
        <v>14</v>
      </c>
      <c r="D29">
        <f t="shared" si="9"/>
        <v>2</v>
      </c>
      <c r="E29" s="7">
        <f t="shared" si="10"/>
        <v>7</v>
      </c>
      <c r="L29">
        <v>2</v>
      </c>
      <c r="S29" s="1">
        <v>12</v>
      </c>
    </row>
    <row r="30" spans="1:29" x14ac:dyDescent="0.2">
      <c r="A30" s="1" t="s">
        <v>755</v>
      </c>
      <c r="C30">
        <f t="shared" si="8"/>
        <v>14</v>
      </c>
      <c r="D30">
        <f t="shared" si="9"/>
        <v>2</v>
      </c>
      <c r="E30" s="7">
        <f t="shared" si="10"/>
        <v>7</v>
      </c>
      <c r="I30">
        <v>6</v>
      </c>
      <c r="J30">
        <v>8</v>
      </c>
    </row>
    <row r="31" spans="1:29" x14ac:dyDescent="0.2">
      <c r="A31" s="1" t="s">
        <v>82</v>
      </c>
      <c r="B31">
        <v>1</v>
      </c>
      <c r="C31">
        <f t="shared" si="8"/>
        <v>13</v>
      </c>
      <c r="D31">
        <f t="shared" si="9"/>
        <v>1</v>
      </c>
      <c r="E31" s="7">
        <f t="shared" si="10"/>
        <v>13</v>
      </c>
      <c r="AC31" s="1">
        <v>13</v>
      </c>
    </row>
    <row r="32" spans="1:29" x14ac:dyDescent="0.2">
      <c r="A32" s="1" t="s">
        <v>263</v>
      </c>
      <c r="C32">
        <f t="shared" si="8"/>
        <v>12</v>
      </c>
      <c r="D32">
        <f t="shared" si="9"/>
        <v>2</v>
      </c>
      <c r="E32" s="7">
        <f t="shared" si="10"/>
        <v>6</v>
      </c>
      <c r="X32">
        <v>7</v>
      </c>
      <c r="Z32">
        <v>5</v>
      </c>
    </row>
    <row r="33" spans="1:27" x14ac:dyDescent="0.2">
      <c r="A33" s="1" t="s">
        <v>262</v>
      </c>
      <c r="C33">
        <f t="shared" si="8"/>
        <v>12</v>
      </c>
      <c r="D33">
        <f t="shared" si="9"/>
        <v>2</v>
      </c>
      <c r="E33" s="7">
        <f t="shared" si="10"/>
        <v>6</v>
      </c>
      <c r="X33">
        <v>6</v>
      </c>
      <c r="Z33">
        <v>6</v>
      </c>
    </row>
    <row r="34" spans="1:27" x14ac:dyDescent="0.2">
      <c r="A34" s="1" t="s">
        <v>214</v>
      </c>
      <c r="C34">
        <f t="shared" si="8"/>
        <v>12</v>
      </c>
      <c r="D34">
        <f t="shared" si="9"/>
        <v>2</v>
      </c>
      <c r="E34" s="7">
        <f t="shared" si="10"/>
        <v>6</v>
      </c>
      <c r="S34">
        <v>6</v>
      </c>
      <c r="U34">
        <v>6</v>
      </c>
    </row>
    <row r="35" spans="1:27" x14ac:dyDescent="0.2">
      <c r="A35" s="1" t="s">
        <v>212</v>
      </c>
      <c r="C35">
        <f t="shared" si="8"/>
        <v>12</v>
      </c>
      <c r="D35">
        <f t="shared" si="9"/>
        <v>2</v>
      </c>
      <c r="E35" s="7">
        <f t="shared" si="10"/>
        <v>6</v>
      </c>
      <c r="R35">
        <v>7</v>
      </c>
      <c r="V35">
        <v>5</v>
      </c>
    </row>
    <row r="36" spans="1:27" x14ac:dyDescent="0.2">
      <c r="A36" s="1" t="s">
        <v>512</v>
      </c>
      <c r="B36">
        <v>1</v>
      </c>
      <c r="C36">
        <f t="shared" si="8"/>
        <v>12</v>
      </c>
      <c r="D36">
        <f t="shared" si="9"/>
        <v>1</v>
      </c>
      <c r="E36" s="7">
        <f t="shared" si="10"/>
        <v>12</v>
      </c>
      <c r="N36" s="1">
        <v>12</v>
      </c>
    </row>
    <row r="37" spans="1:27" x14ac:dyDescent="0.2">
      <c r="A37" s="1" t="s">
        <v>256</v>
      </c>
      <c r="B37">
        <v>1</v>
      </c>
      <c r="C37">
        <f t="shared" si="8"/>
        <v>12</v>
      </c>
      <c r="D37">
        <f t="shared" si="9"/>
        <v>1</v>
      </c>
      <c r="E37" s="7">
        <f t="shared" si="10"/>
        <v>12</v>
      </c>
      <c r="H37" s="1">
        <v>12</v>
      </c>
    </row>
    <row r="38" spans="1:27" x14ac:dyDescent="0.2">
      <c r="A38" s="1" t="s">
        <v>785</v>
      </c>
      <c r="C38">
        <f t="shared" ref="C38:C69" si="11">SUM(F38:CJ38)</f>
        <v>12</v>
      </c>
      <c r="D38">
        <f t="shared" ref="D38:D69" si="12">COUNT(F38:AD38)</f>
        <v>2</v>
      </c>
      <c r="E38" s="7">
        <f t="shared" ref="E38:E69" si="13">AVERAGE(F38:AT38)</f>
        <v>6</v>
      </c>
      <c r="G38">
        <v>5</v>
      </c>
      <c r="H38">
        <v>7</v>
      </c>
    </row>
    <row r="39" spans="1:27" x14ac:dyDescent="0.2">
      <c r="A39" s="1" t="s">
        <v>783</v>
      </c>
      <c r="B39">
        <v>1</v>
      </c>
      <c r="C39">
        <f t="shared" si="11"/>
        <v>12</v>
      </c>
      <c r="D39">
        <f t="shared" si="12"/>
        <v>1</v>
      </c>
      <c r="E39" s="7">
        <f t="shared" si="13"/>
        <v>12</v>
      </c>
      <c r="G39" s="1">
        <v>12</v>
      </c>
    </row>
    <row r="40" spans="1:27" x14ac:dyDescent="0.2">
      <c r="A40" s="1" t="s">
        <v>28</v>
      </c>
      <c r="B40">
        <v>1</v>
      </c>
      <c r="C40">
        <f t="shared" si="11"/>
        <v>11</v>
      </c>
      <c r="D40">
        <f t="shared" si="12"/>
        <v>1</v>
      </c>
      <c r="E40" s="7">
        <f t="shared" si="13"/>
        <v>11</v>
      </c>
      <c r="AA40" s="1">
        <v>11</v>
      </c>
    </row>
    <row r="41" spans="1:27" x14ac:dyDescent="0.2">
      <c r="A41" s="1" t="s">
        <v>370</v>
      </c>
      <c r="B41">
        <v>1</v>
      </c>
      <c r="C41">
        <f t="shared" si="11"/>
        <v>11</v>
      </c>
      <c r="D41">
        <f t="shared" si="12"/>
        <v>1</v>
      </c>
      <c r="E41" s="7">
        <f t="shared" si="13"/>
        <v>11</v>
      </c>
      <c r="R41" s="1">
        <v>11</v>
      </c>
    </row>
    <row r="42" spans="1:27" x14ac:dyDescent="0.2">
      <c r="A42" s="1" t="s">
        <v>388</v>
      </c>
      <c r="B42">
        <v>1</v>
      </c>
      <c r="C42">
        <f t="shared" si="11"/>
        <v>11</v>
      </c>
      <c r="D42">
        <f t="shared" si="12"/>
        <v>1</v>
      </c>
      <c r="E42" s="7">
        <f t="shared" si="13"/>
        <v>11</v>
      </c>
      <c r="Q42" s="1">
        <v>11</v>
      </c>
    </row>
    <row r="43" spans="1:27" x14ac:dyDescent="0.2">
      <c r="A43" s="1" t="s">
        <v>383</v>
      </c>
      <c r="C43">
        <f t="shared" si="11"/>
        <v>11</v>
      </c>
      <c r="D43">
        <f t="shared" si="12"/>
        <v>2</v>
      </c>
      <c r="E43" s="7">
        <f t="shared" si="13"/>
        <v>5.5</v>
      </c>
      <c r="P43">
        <v>4</v>
      </c>
      <c r="R43">
        <v>7</v>
      </c>
    </row>
    <row r="44" spans="1:27" x14ac:dyDescent="0.2">
      <c r="A44" s="1" t="s">
        <v>387</v>
      </c>
      <c r="B44">
        <v>1</v>
      </c>
      <c r="C44">
        <f t="shared" si="11"/>
        <v>11</v>
      </c>
      <c r="D44">
        <f t="shared" si="12"/>
        <v>1</v>
      </c>
      <c r="E44" s="7">
        <f t="shared" si="13"/>
        <v>11</v>
      </c>
      <c r="P44" s="1">
        <v>11</v>
      </c>
    </row>
    <row r="45" spans="1:27" x14ac:dyDescent="0.2">
      <c r="A45" s="1" t="s">
        <v>577</v>
      </c>
      <c r="C45">
        <f t="shared" si="11"/>
        <v>11</v>
      </c>
      <c r="D45">
        <f t="shared" si="12"/>
        <v>2</v>
      </c>
      <c r="E45" s="7">
        <f t="shared" si="13"/>
        <v>5.5</v>
      </c>
      <c r="K45">
        <v>4</v>
      </c>
      <c r="M45">
        <v>7</v>
      </c>
    </row>
    <row r="46" spans="1:27" x14ac:dyDescent="0.2">
      <c r="A46" s="1" t="s">
        <v>538</v>
      </c>
      <c r="C46">
        <f t="shared" si="11"/>
        <v>11</v>
      </c>
      <c r="D46">
        <f t="shared" si="12"/>
        <v>1</v>
      </c>
      <c r="E46" s="7">
        <f t="shared" si="13"/>
        <v>11</v>
      </c>
      <c r="J46">
        <v>11</v>
      </c>
    </row>
    <row r="47" spans="1:27" x14ac:dyDescent="0.2">
      <c r="A47" s="1" t="s">
        <v>492</v>
      </c>
      <c r="B47">
        <v>1</v>
      </c>
      <c r="C47">
        <f t="shared" si="11"/>
        <v>10</v>
      </c>
      <c r="D47">
        <f t="shared" si="12"/>
        <v>1</v>
      </c>
      <c r="E47" s="7">
        <f t="shared" si="13"/>
        <v>10</v>
      </c>
      <c r="M47" s="1">
        <v>10</v>
      </c>
      <c r="N47" s="1"/>
    </row>
    <row r="48" spans="1:27" x14ac:dyDescent="0.2">
      <c r="A48" s="1" t="s">
        <v>168</v>
      </c>
      <c r="C48">
        <f t="shared" si="11"/>
        <v>10</v>
      </c>
      <c r="D48">
        <f t="shared" si="12"/>
        <v>1</v>
      </c>
      <c r="E48" s="7">
        <f t="shared" si="13"/>
        <v>10</v>
      </c>
      <c r="S48">
        <v>10</v>
      </c>
    </row>
    <row r="49" spans="1:29" x14ac:dyDescent="0.2">
      <c r="A49" s="1" t="s">
        <v>323</v>
      </c>
      <c r="C49">
        <f t="shared" si="11"/>
        <v>10</v>
      </c>
      <c r="D49">
        <f t="shared" si="12"/>
        <v>1</v>
      </c>
      <c r="E49" s="7">
        <f t="shared" si="13"/>
        <v>10</v>
      </c>
      <c r="S49">
        <v>10</v>
      </c>
    </row>
    <row r="50" spans="1:29" x14ac:dyDescent="0.2">
      <c r="A50" s="1" t="s">
        <v>381</v>
      </c>
      <c r="C50">
        <f t="shared" si="11"/>
        <v>10</v>
      </c>
      <c r="D50">
        <f t="shared" si="12"/>
        <v>1</v>
      </c>
      <c r="E50" s="7">
        <f t="shared" si="13"/>
        <v>10</v>
      </c>
      <c r="N50">
        <v>10</v>
      </c>
    </row>
    <row r="51" spans="1:29" x14ac:dyDescent="0.2">
      <c r="A51" s="1" t="s">
        <v>59</v>
      </c>
      <c r="C51">
        <f t="shared" si="11"/>
        <v>9</v>
      </c>
      <c r="D51">
        <f t="shared" si="12"/>
        <v>1</v>
      </c>
      <c r="E51" s="7">
        <f t="shared" si="13"/>
        <v>9</v>
      </c>
      <c r="AA51">
        <v>9</v>
      </c>
    </row>
    <row r="52" spans="1:29" x14ac:dyDescent="0.2">
      <c r="A52" s="1" t="s">
        <v>199</v>
      </c>
      <c r="B52">
        <v>1</v>
      </c>
      <c r="C52">
        <f t="shared" si="11"/>
        <v>9</v>
      </c>
      <c r="D52">
        <f t="shared" si="12"/>
        <v>1</v>
      </c>
      <c r="E52" s="7">
        <f t="shared" si="13"/>
        <v>9</v>
      </c>
      <c r="Y52" s="1">
        <v>9</v>
      </c>
    </row>
    <row r="53" spans="1:29" x14ac:dyDescent="0.2">
      <c r="A53" s="1" t="s">
        <v>583</v>
      </c>
      <c r="C53">
        <f t="shared" si="11"/>
        <v>9</v>
      </c>
      <c r="D53">
        <f t="shared" si="12"/>
        <v>1</v>
      </c>
      <c r="E53" s="7">
        <f t="shared" si="13"/>
        <v>9</v>
      </c>
      <c r="Y53">
        <v>9</v>
      </c>
    </row>
    <row r="54" spans="1:29" x14ac:dyDescent="0.2">
      <c r="A54" s="1" t="s">
        <v>213</v>
      </c>
      <c r="C54">
        <f t="shared" si="11"/>
        <v>9</v>
      </c>
      <c r="D54">
        <f t="shared" si="12"/>
        <v>1</v>
      </c>
      <c r="E54" s="7">
        <f t="shared" si="13"/>
        <v>9</v>
      </c>
      <c r="U54">
        <v>9</v>
      </c>
    </row>
    <row r="55" spans="1:29" x14ac:dyDescent="0.2">
      <c r="A55" s="1" t="s">
        <v>461</v>
      </c>
      <c r="C55">
        <f t="shared" si="11"/>
        <v>9</v>
      </c>
      <c r="D55">
        <f t="shared" si="12"/>
        <v>1</v>
      </c>
      <c r="E55" s="7">
        <f t="shared" si="13"/>
        <v>9</v>
      </c>
      <c r="M55">
        <v>9</v>
      </c>
    </row>
    <row r="56" spans="1:29" x14ac:dyDescent="0.2">
      <c r="A56" s="1" t="s">
        <v>371</v>
      </c>
      <c r="C56">
        <f t="shared" si="11"/>
        <v>9</v>
      </c>
      <c r="D56">
        <f t="shared" si="12"/>
        <v>1</v>
      </c>
      <c r="E56" s="7">
        <f t="shared" si="13"/>
        <v>9</v>
      </c>
      <c r="K56">
        <v>9</v>
      </c>
    </row>
    <row r="57" spans="1:29" x14ac:dyDescent="0.2">
      <c r="A57" s="1" t="s">
        <v>507</v>
      </c>
      <c r="C57">
        <f t="shared" si="11"/>
        <v>9</v>
      </c>
      <c r="D57">
        <f t="shared" si="12"/>
        <v>1</v>
      </c>
      <c r="E57" s="7">
        <f t="shared" si="13"/>
        <v>9</v>
      </c>
      <c r="K57">
        <v>9</v>
      </c>
    </row>
    <row r="58" spans="1:29" x14ac:dyDescent="0.2">
      <c r="A58" s="1" t="s">
        <v>756</v>
      </c>
      <c r="C58">
        <f t="shared" si="11"/>
        <v>9</v>
      </c>
      <c r="D58">
        <f t="shared" si="12"/>
        <v>1</v>
      </c>
      <c r="E58" s="7">
        <f t="shared" si="13"/>
        <v>9</v>
      </c>
      <c r="I58">
        <v>9</v>
      </c>
    </row>
    <row r="59" spans="1:29" x14ac:dyDescent="0.2">
      <c r="A59" s="1" t="s">
        <v>363</v>
      </c>
      <c r="C59">
        <f t="shared" si="11"/>
        <v>8</v>
      </c>
      <c r="D59">
        <f t="shared" si="12"/>
        <v>1</v>
      </c>
      <c r="E59" s="7">
        <f t="shared" si="13"/>
        <v>8</v>
      </c>
      <c r="AC59">
        <v>8</v>
      </c>
    </row>
    <row r="60" spans="1:29" x14ac:dyDescent="0.2">
      <c r="A60" s="1" t="s">
        <v>586</v>
      </c>
      <c r="C60">
        <f t="shared" si="11"/>
        <v>8</v>
      </c>
      <c r="D60">
        <f t="shared" si="12"/>
        <v>1</v>
      </c>
      <c r="E60" s="7">
        <f t="shared" si="13"/>
        <v>8</v>
      </c>
      <c r="AB60">
        <v>8</v>
      </c>
    </row>
    <row r="61" spans="1:29" x14ac:dyDescent="0.2">
      <c r="A61" s="1" t="s">
        <v>155</v>
      </c>
      <c r="C61">
        <f t="shared" si="11"/>
        <v>8</v>
      </c>
      <c r="D61">
        <f t="shared" si="12"/>
        <v>1</v>
      </c>
      <c r="E61" s="7">
        <f t="shared" si="13"/>
        <v>8</v>
      </c>
      <c r="Z61">
        <v>8</v>
      </c>
    </row>
    <row r="62" spans="1:29" x14ac:dyDescent="0.2">
      <c r="A62" s="1" t="s">
        <v>367</v>
      </c>
      <c r="C62">
        <f t="shared" si="11"/>
        <v>8</v>
      </c>
      <c r="D62">
        <f t="shared" si="12"/>
        <v>1</v>
      </c>
      <c r="E62" s="7">
        <f t="shared" si="13"/>
        <v>8</v>
      </c>
      <c r="Y62">
        <v>8</v>
      </c>
    </row>
    <row r="63" spans="1:29" x14ac:dyDescent="0.2">
      <c r="A63" s="1" t="s">
        <v>216</v>
      </c>
      <c r="C63">
        <f t="shared" si="11"/>
        <v>8</v>
      </c>
      <c r="D63">
        <f t="shared" si="12"/>
        <v>1</v>
      </c>
      <c r="E63" s="7">
        <f t="shared" si="13"/>
        <v>8</v>
      </c>
      <c r="T63">
        <v>8</v>
      </c>
    </row>
    <row r="64" spans="1:29" x14ac:dyDescent="0.2">
      <c r="A64" s="1" t="s">
        <v>373</v>
      </c>
      <c r="C64">
        <f t="shared" si="11"/>
        <v>8</v>
      </c>
      <c r="D64">
        <f t="shared" si="12"/>
        <v>1</v>
      </c>
      <c r="E64" s="7">
        <f t="shared" si="13"/>
        <v>8</v>
      </c>
      <c r="T64">
        <v>8</v>
      </c>
    </row>
    <row r="65" spans="1:25" x14ac:dyDescent="0.2">
      <c r="A65" s="1" t="s">
        <v>517</v>
      </c>
      <c r="C65">
        <f t="shared" si="11"/>
        <v>8</v>
      </c>
      <c r="D65">
        <f t="shared" si="12"/>
        <v>1</v>
      </c>
      <c r="E65" s="7">
        <f t="shared" si="13"/>
        <v>8</v>
      </c>
      <c r="Q65">
        <v>8</v>
      </c>
    </row>
    <row r="66" spans="1:25" x14ac:dyDescent="0.2">
      <c r="A66" s="1" t="s">
        <v>564</v>
      </c>
      <c r="C66">
        <f t="shared" si="11"/>
        <v>8</v>
      </c>
      <c r="D66">
        <f t="shared" si="12"/>
        <v>1</v>
      </c>
      <c r="E66" s="7">
        <f t="shared" si="13"/>
        <v>8</v>
      </c>
      <c r="Q66">
        <v>8</v>
      </c>
    </row>
    <row r="67" spans="1:25" x14ac:dyDescent="0.2">
      <c r="A67" s="1" t="s">
        <v>493</v>
      </c>
      <c r="C67">
        <f t="shared" si="11"/>
        <v>8</v>
      </c>
      <c r="D67">
        <f t="shared" si="12"/>
        <v>1</v>
      </c>
      <c r="E67" s="7">
        <f t="shared" si="13"/>
        <v>8</v>
      </c>
      <c r="O67">
        <v>8</v>
      </c>
    </row>
    <row r="68" spans="1:25" x14ac:dyDescent="0.2">
      <c r="A68" s="1" t="s">
        <v>762</v>
      </c>
      <c r="C68">
        <f t="shared" si="11"/>
        <v>8</v>
      </c>
      <c r="D68">
        <f t="shared" si="12"/>
        <v>1</v>
      </c>
      <c r="E68" s="7">
        <f t="shared" si="13"/>
        <v>8</v>
      </c>
      <c r="I68">
        <v>8</v>
      </c>
    </row>
    <row r="69" spans="1:25" x14ac:dyDescent="0.2">
      <c r="A69" s="1" t="s">
        <v>780</v>
      </c>
      <c r="C69">
        <f t="shared" si="11"/>
        <v>8</v>
      </c>
      <c r="D69">
        <f t="shared" si="12"/>
        <v>1</v>
      </c>
      <c r="E69" s="7">
        <f t="shared" si="13"/>
        <v>8</v>
      </c>
      <c r="G69">
        <v>8</v>
      </c>
    </row>
    <row r="70" spans="1:25" x14ac:dyDescent="0.2">
      <c r="A70" s="1" t="s">
        <v>782</v>
      </c>
      <c r="C70">
        <f t="shared" ref="C70:C101" si="14">SUM(F70:CJ70)</f>
        <v>8</v>
      </c>
      <c r="D70">
        <f t="shared" ref="D70:D101" si="15">COUNT(F70:AD70)</f>
        <v>1</v>
      </c>
      <c r="E70" s="7">
        <f t="shared" ref="E70:E101" si="16">AVERAGE(F70:AT70)</f>
        <v>8</v>
      </c>
      <c r="G70">
        <v>8</v>
      </c>
    </row>
    <row r="71" spans="1:25" x14ac:dyDescent="0.2">
      <c r="A71" s="1" t="s">
        <v>210</v>
      </c>
      <c r="C71">
        <f t="shared" si="14"/>
        <v>7</v>
      </c>
      <c r="D71">
        <f t="shared" si="15"/>
        <v>1</v>
      </c>
      <c r="E71" s="7">
        <f t="shared" si="16"/>
        <v>7</v>
      </c>
      <c r="V71">
        <v>7</v>
      </c>
    </row>
    <row r="72" spans="1:25" x14ac:dyDescent="0.2">
      <c r="A72" s="1" t="s">
        <v>503</v>
      </c>
      <c r="C72">
        <f t="shared" si="14"/>
        <v>7</v>
      </c>
      <c r="D72">
        <f t="shared" si="15"/>
        <v>1</v>
      </c>
      <c r="E72" s="7">
        <f t="shared" si="16"/>
        <v>7</v>
      </c>
      <c r="G72">
        <v>7</v>
      </c>
    </row>
    <row r="73" spans="1:25" x14ac:dyDescent="0.2">
      <c r="A73" s="1" t="s">
        <v>127</v>
      </c>
      <c r="C73">
        <f t="shared" si="14"/>
        <v>6</v>
      </c>
      <c r="D73">
        <f t="shared" si="15"/>
        <v>1</v>
      </c>
      <c r="E73" s="7">
        <f t="shared" si="16"/>
        <v>6</v>
      </c>
      <c r="Y73">
        <v>6</v>
      </c>
    </row>
    <row r="74" spans="1:25" x14ac:dyDescent="0.2">
      <c r="A74" s="1" t="s">
        <v>60</v>
      </c>
      <c r="C74">
        <f t="shared" si="14"/>
        <v>6</v>
      </c>
      <c r="D74">
        <f t="shared" si="15"/>
        <v>1</v>
      </c>
      <c r="E74" s="7">
        <f t="shared" si="16"/>
        <v>6</v>
      </c>
      <c r="Y74">
        <v>6</v>
      </c>
    </row>
    <row r="75" spans="1:25" x14ac:dyDescent="0.2">
      <c r="A75" s="1" t="s">
        <v>594</v>
      </c>
      <c r="C75">
        <f t="shared" si="14"/>
        <v>6</v>
      </c>
      <c r="D75">
        <f t="shared" si="15"/>
        <v>1</v>
      </c>
      <c r="E75" s="7">
        <f t="shared" si="16"/>
        <v>6</v>
      </c>
      <c r="R75">
        <v>6</v>
      </c>
    </row>
    <row r="76" spans="1:25" x14ac:dyDescent="0.2">
      <c r="A76" s="1" t="s">
        <v>88</v>
      </c>
      <c r="C76">
        <f t="shared" si="14"/>
        <v>6</v>
      </c>
      <c r="D76">
        <f t="shared" si="15"/>
        <v>1</v>
      </c>
      <c r="E76" s="7">
        <f t="shared" si="16"/>
        <v>6</v>
      </c>
      <c r="R76">
        <v>6</v>
      </c>
    </row>
    <row r="77" spans="1:25" x14ac:dyDescent="0.2">
      <c r="A77" s="1" t="s">
        <v>593</v>
      </c>
      <c r="C77">
        <f t="shared" si="14"/>
        <v>6</v>
      </c>
      <c r="D77">
        <f t="shared" si="15"/>
        <v>1</v>
      </c>
      <c r="E77" s="7">
        <f t="shared" si="16"/>
        <v>6</v>
      </c>
      <c r="X77">
        <v>6</v>
      </c>
    </row>
    <row r="78" spans="1:25" x14ac:dyDescent="0.2">
      <c r="A78" s="1" t="s">
        <v>87</v>
      </c>
      <c r="C78">
        <f t="shared" si="14"/>
        <v>6</v>
      </c>
      <c r="D78">
        <f t="shared" si="15"/>
        <v>1</v>
      </c>
      <c r="E78" s="7">
        <f t="shared" si="16"/>
        <v>6</v>
      </c>
      <c r="W78">
        <v>6</v>
      </c>
    </row>
    <row r="79" spans="1:25" x14ac:dyDescent="0.2">
      <c r="A79" s="1" t="s">
        <v>209</v>
      </c>
      <c r="C79">
        <f t="shared" si="14"/>
        <v>6</v>
      </c>
      <c r="D79">
        <f t="shared" si="15"/>
        <v>1</v>
      </c>
      <c r="E79" s="7">
        <f t="shared" si="16"/>
        <v>6</v>
      </c>
      <c r="V79">
        <v>6</v>
      </c>
    </row>
    <row r="80" spans="1:25" x14ac:dyDescent="0.2">
      <c r="A80" s="1" t="s">
        <v>390</v>
      </c>
      <c r="C80">
        <f t="shared" si="14"/>
        <v>6</v>
      </c>
      <c r="D80">
        <f t="shared" si="15"/>
        <v>1</v>
      </c>
      <c r="E80" s="7">
        <f t="shared" si="16"/>
        <v>6</v>
      </c>
      <c r="O80">
        <v>6</v>
      </c>
    </row>
    <row r="81" spans="1:29" x14ac:dyDescent="0.2">
      <c r="A81" s="1" t="s">
        <v>520</v>
      </c>
      <c r="C81">
        <f t="shared" si="14"/>
        <v>6</v>
      </c>
      <c r="D81">
        <f t="shared" si="15"/>
        <v>1</v>
      </c>
      <c r="E81" s="7">
        <f t="shared" si="16"/>
        <v>6</v>
      </c>
      <c r="L81">
        <v>6</v>
      </c>
    </row>
    <row r="82" spans="1:29" x14ac:dyDescent="0.2">
      <c r="A82" s="1" t="s">
        <v>506</v>
      </c>
      <c r="C82">
        <f t="shared" si="14"/>
        <v>6</v>
      </c>
      <c r="D82">
        <f t="shared" si="15"/>
        <v>1</v>
      </c>
      <c r="E82" s="7">
        <f t="shared" si="16"/>
        <v>6</v>
      </c>
      <c r="I82">
        <v>6</v>
      </c>
    </row>
    <row r="83" spans="1:29" x14ac:dyDescent="0.2">
      <c r="A83" s="1" t="s">
        <v>198</v>
      </c>
      <c r="C83">
        <f t="shared" si="14"/>
        <v>5</v>
      </c>
      <c r="D83">
        <f t="shared" si="15"/>
        <v>1</v>
      </c>
      <c r="E83" s="7">
        <f t="shared" si="16"/>
        <v>5</v>
      </c>
      <c r="AB83">
        <v>5</v>
      </c>
    </row>
    <row r="84" spans="1:29" x14ac:dyDescent="0.2">
      <c r="A84" s="1" t="s">
        <v>184</v>
      </c>
      <c r="C84">
        <f t="shared" si="14"/>
        <v>5</v>
      </c>
      <c r="D84">
        <f t="shared" si="15"/>
        <v>1</v>
      </c>
      <c r="E84" s="7">
        <f t="shared" si="16"/>
        <v>5</v>
      </c>
      <c r="AA84">
        <v>5</v>
      </c>
    </row>
    <row r="85" spans="1:29" x14ac:dyDescent="0.2">
      <c r="A85" s="1" t="s">
        <v>270</v>
      </c>
      <c r="C85">
        <f t="shared" si="14"/>
        <v>5</v>
      </c>
      <c r="D85">
        <f t="shared" si="15"/>
        <v>1</v>
      </c>
      <c r="E85" s="7">
        <f t="shared" si="16"/>
        <v>5</v>
      </c>
      <c r="W85">
        <v>5</v>
      </c>
    </row>
    <row r="86" spans="1:29" x14ac:dyDescent="0.2">
      <c r="A86" s="1" t="s">
        <v>311</v>
      </c>
      <c r="C86">
        <f t="shared" si="14"/>
        <v>5</v>
      </c>
      <c r="D86">
        <f t="shared" si="15"/>
        <v>1</v>
      </c>
      <c r="E86" s="7">
        <f t="shared" si="16"/>
        <v>5</v>
      </c>
      <c r="T86">
        <v>5</v>
      </c>
    </row>
    <row r="87" spans="1:29" x14ac:dyDescent="0.2">
      <c r="A87" s="1" t="s">
        <v>218</v>
      </c>
      <c r="C87">
        <f t="shared" si="14"/>
        <v>5</v>
      </c>
      <c r="D87">
        <f t="shared" si="15"/>
        <v>1</v>
      </c>
      <c r="E87" s="7">
        <f t="shared" si="16"/>
        <v>5</v>
      </c>
      <c r="T87">
        <v>5</v>
      </c>
    </row>
    <row r="88" spans="1:29" x14ac:dyDescent="0.2">
      <c r="A88" s="1" t="s">
        <v>781</v>
      </c>
      <c r="C88">
        <f t="shared" si="14"/>
        <v>5</v>
      </c>
      <c r="D88">
        <f t="shared" si="15"/>
        <v>1</v>
      </c>
      <c r="E88" s="7">
        <f t="shared" si="16"/>
        <v>5</v>
      </c>
      <c r="G88">
        <v>5</v>
      </c>
    </row>
    <row r="89" spans="1:29" x14ac:dyDescent="0.2">
      <c r="A89" s="1" t="s">
        <v>89</v>
      </c>
      <c r="C89">
        <f t="shared" si="14"/>
        <v>4</v>
      </c>
      <c r="D89">
        <f t="shared" si="15"/>
        <v>1</v>
      </c>
      <c r="E89" s="7">
        <f t="shared" si="16"/>
        <v>4</v>
      </c>
      <c r="AC89">
        <v>4</v>
      </c>
    </row>
    <row r="90" spans="1:29" x14ac:dyDescent="0.2">
      <c r="A90" s="1" t="s">
        <v>92</v>
      </c>
      <c r="C90">
        <f t="shared" si="14"/>
        <v>4</v>
      </c>
      <c r="D90">
        <f t="shared" si="15"/>
        <v>1</v>
      </c>
      <c r="E90" s="7">
        <f t="shared" si="16"/>
        <v>4</v>
      </c>
      <c r="AC90">
        <v>4</v>
      </c>
    </row>
    <row r="91" spans="1:29" x14ac:dyDescent="0.2">
      <c r="A91" s="1" t="s">
        <v>222</v>
      </c>
      <c r="C91">
        <f t="shared" si="14"/>
        <v>4</v>
      </c>
      <c r="D91">
        <f t="shared" si="15"/>
        <v>1</v>
      </c>
      <c r="E91" s="7">
        <f t="shared" si="16"/>
        <v>4</v>
      </c>
      <c r="AA91">
        <v>4</v>
      </c>
    </row>
    <row r="92" spans="1:29" x14ac:dyDescent="0.2">
      <c r="A92" s="1" t="s">
        <v>374</v>
      </c>
      <c r="C92">
        <f t="shared" si="14"/>
        <v>4</v>
      </c>
      <c r="D92">
        <f t="shared" si="15"/>
        <v>1</v>
      </c>
      <c r="E92" s="7">
        <f t="shared" si="16"/>
        <v>4</v>
      </c>
      <c r="Y92">
        <v>4</v>
      </c>
    </row>
    <row r="93" spans="1:29" x14ac:dyDescent="0.2">
      <c r="A93" s="1" t="s">
        <v>597</v>
      </c>
      <c r="C93">
        <f t="shared" si="14"/>
        <v>4</v>
      </c>
      <c r="D93">
        <f t="shared" si="15"/>
        <v>1</v>
      </c>
      <c r="E93" s="7">
        <f t="shared" si="16"/>
        <v>4</v>
      </c>
      <c r="N93">
        <v>4</v>
      </c>
    </row>
    <row r="94" spans="1:29" x14ac:dyDescent="0.2">
      <c r="A94" s="1" t="s">
        <v>301</v>
      </c>
      <c r="C94">
        <f t="shared" si="14"/>
        <v>3</v>
      </c>
      <c r="D94">
        <f t="shared" si="15"/>
        <v>1</v>
      </c>
      <c r="E94" s="7">
        <f t="shared" si="16"/>
        <v>3</v>
      </c>
      <c r="V94">
        <v>3</v>
      </c>
    </row>
    <row r="95" spans="1:29" x14ac:dyDescent="0.2">
      <c r="A95" s="1" t="s">
        <v>596</v>
      </c>
      <c r="C95">
        <f t="shared" si="14"/>
        <v>3</v>
      </c>
      <c r="D95">
        <f t="shared" si="15"/>
        <v>1</v>
      </c>
      <c r="E95" s="7">
        <f t="shared" si="16"/>
        <v>3</v>
      </c>
      <c r="M95">
        <v>3</v>
      </c>
    </row>
    <row r="96" spans="1:29" x14ac:dyDescent="0.2">
      <c r="A96" s="1" t="s">
        <v>494</v>
      </c>
      <c r="C96">
        <f t="shared" si="14"/>
        <v>3</v>
      </c>
      <c r="D96">
        <f t="shared" si="15"/>
        <v>1</v>
      </c>
      <c r="E96" s="7">
        <f t="shared" si="16"/>
        <v>3</v>
      </c>
      <c r="N96">
        <v>3</v>
      </c>
    </row>
    <row r="97" spans="1:28" x14ac:dyDescent="0.2">
      <c r="A97" s="1" t="s">
        <v>757</v>
      </c>
      <c r="C97">
        <f t="shared" si="14"/>
        <v>2</v>
      </c>
      <c r="D97">
        <f t="shared" si="15"/>
        <v>1</v>
      </c>
      <c r="E97" s="7">
        <f t="shared" si="16"/>
        <v>2</v>
      </c>
      <c r="I97">
        <v>2</v>
      </c>
    </row>
    <row r="98" spans="1:28" x14ac:dyDescent="0.2">
      <c r="A98" s="1" t="s">
        <v>131</v>
      </c>
      <c r="C98">
        <f t="shared" si="14"/>
        <v>2</v>
      </c>
      <c r="D98">
        <f t="shared" si="15"/>
        <v>1</v>
      </c>
      <c r="E98" s="7">
        <f t="shared" si="16"/>
        <v>2</v>
      </c>
      <c r="AB98">
        <v>2</v>
      </c>
    </row>
    <row r="99" spans="1:28" x14ac:dyDescent="0.2">
      <c r="A99" s="1" t="s">
        <v>487</v>
      </c>
      <c r="C99">
        <f t="shared" si="14"/>
        <v>2</v>
      </c>
      <c r="D99">
        <f t="shared" si="15"/>
        <v>1</v>
      </c>
      <c r="E99" s="7">
        <f t="shared" si="16"/>
        <v>2</v>
      </c>
      <c r="J99">
        <v>2</v>
      </c>
    </row>
    <row r="100" spans="1:28" x14ac:dyDescent="0.2">
      <c r="A100" s="1" t="s">
        <v>754</v>
      </c>
      <c r="C100">
        <f t="shared" si="14"/>
        <v>2</v>
      </c>
      <c r="D100">
        <f t="shared" si="15"/>
        <v>1</v>
      </c>
      <c r="E100" s="7">
        <f t="shared" si="16"/>
        <v>2</v>
      </c>
      <c r="J100">
        <v>2</v>
      </c>
    </row>
    <row r="101" spans="1:28" x14ac:dyDescent="0.2">
      <c r="A101" s="1" t="s">
        <v>769</v>
      </c>
      <c r="C101">
        <f t="shared" si="14"/>
        <v>2</v>
      </c>
      <c r="D101">
        <f t="shared" si="15"/>
        <v>2</v>
      </c>
      <c r="E101" s="7">
        <f t="shared" si="16"/>
        <v>1</v>
      </c>
      <c r="G101">
        <v>1</v>
      </c>
      <c r="H101">
        <v>1</v>
      </c>
    </row>
  </sheetData>
  <sortState xmlns:xlrd2="http://schemas.microsoft.com/office/spreadsheetml/2017/richdata2" ref="A6:AC101">
    <sortCondition descending="1" ref="C6:C101"/>
  </sortState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J269"/>
  <sheetViews>
    <sheetView workbookViewId="0">
      <selection activeCell="H18" sqref="H18"/>
    </sheetView>
  </sheetViews>
  <sheetFormatPr defaultRowHeight="12.75" x14ac:dyDescent="0.2"/>
  <cols>
    <col min="1" max="1" width="18.140625" style="1" customWidth="1"/>
    <col min="3" max="3" width="5.28515625" bestFit="1" customWidth="1"/>
    <col min="4" max="4" width="4" bestFit="1" customWidth="1"/>
    <col min="5" max="5" width="3" bestFit="1" customWidth="1"/>
    <col min="6" max="6" width="4" bestFit="1" customWidth="1"/>
    <col min="7" max="7" width="7.28515625" bestFit="1" customWidth="1"/>
    <col min="9" max="11" width="3" bestFit="1" customWidth="1"/>
    <col min="12" max="12" width="4" bestFit="1" customWidth="1"/>
    <col min="13" max="13" width="3" bestFit="1" customWidth="1"/>
    <col min="14" max="14" width="4.140625" customWidth="1"/>
    <col min="15" max="15" width="3" bestFit="1" customWidth="1"/>
    <col min="16" max="16" width="4" bestFit="1" customWidth="1"/>
    <col min="17" max="17" width="3" bestFit="1" customWidth="1"/>
    <col min="18" max="18" width="4" bestFit="1" customWidth="1"/>
    <col min="19" max="19" width="3" bestFit="1" customWidth="1"/>
    <col min="20" max="20" width="4.28515625" customWidth="1"/>
    <col min="21" max="21" width="3" bestFit="1" customWidth="1"/>
    <col min="22" max="22" width="4" bestFit="1" customWidth="1"/>
    <col min="23" max="23" width="3" bestFit="1" customWidth="1"/>
    <col min="24" max="24" width="4" bestFit="1" customWidth="1"/>
    <col min="25" max="25" width="3" bestFit="1" customWidth="1"/>
    <col min="26" max="26" width="4" bestFit="1" customWidth="1"/>
    <col min="27" max="27" width="3" bestFit="1" customWidth="1"/>
    <col min="28" max="28" width="4" bestFit="1" customWidth="1"/>
    <col min="29" max="29" width="3" bestFit="1" customWidth="1"/>
    <col min="30" max="30" width="4" bestFit="1" customWidth="1"/>
    <col min="31" max="31" width="3" bestFit="1" customWidth="1"/>
    <col min="32" max="32" width="4" bestFit="1" customWidth="1"/>
    <col min="33" max="35" width="3" bestFit="1" customWidth="1"/>
    <col min="36" max="36" width="4" bestFit="1" customWidth="1"/>
    <col min="37" max="37" width="2.85546875" bestFit="1" customWidth="1"/>
    <col min="38" max="38" width="4" bestFit="1" customWidth="1"/>
    <col min="39" max="39" width="2.85546875" bestFit="1" customWidth="1"/>
    <col min="40" max="40" width="4" bestFit="1" customWidth="1"/>
    <col min="41" max="41" width="2.85546875" bestFit="1" customWidth="1"/>
    <col min="42" max="42" width="4" bestFit="1" customWidth="1"/>
    <col min="43" max="43" width="2.85546875" bestFit="1" customWidth="1"/>
    <col min="44" max="44" width="3" bestFit="1" customWidth="1"/>
    <col min="45" max="45" width="2.85546875" bestFit="1" customWidth="1"/>
    <col min="46" max="46" width="4" bestFit="1" customWidth="1"/>
    <col min="47" max="49" width="3" bestFit="1" customWidth="1"/>
    <col min="50" max="50" width="4" bestFit="1" customWidth="1"/>
    <col min="51" max="51" width="3" bestFit="1" customWidth="1"/>
    <col min="52" max="52" width="4" bestFit="1" customWidth="1"/>
    <col min="53" max="53" width="3" bestFit="1" customWidth="1"/>
    <col min="54" max="54" width="4" bestFit="1" customWidth="1"/>
    <col min="55" max="55" width="3" bestFit="1" customWidth="1"/>
    <col min="56" max="56" width="4" bestFit="1" customWidth="1"/>
    <col min="57" max="57" width="3" bestFit="1" customWidth="1"/>
    <col min="58" max="58" width="4" bestFit="1" customWidth="1"/>
    <col min="59" max="59" width="3" bestFit="1" customWidth="1"/>
    <col min="60" max="62" width="4" bestFit="1" customWidth="1"/>
    <col min="63" max="63" width="3" bestFit="1" customWidth="1"/>
    <col min="64" max="64" width="4" bestFit="1" customWidth="1"/>
    <col min="65" max="65" width="3" bestFit="1" customWidth="1"/>
    <col min="66" max="66" width="4" bestFit="1" customWidth="1"/>
    <col min="67" max="67" width="3" bestFit="1" customWidth="1"/>
    <col min="68" max="68" width="4" bestFit="1" customWidth="1"/>
    <col min="69" max="69" width="3" bestFit="1" customWidth="1"/>
    <col min="70" max="70" width="4" bestFit="1" customWidth="1"/>
    <col min="71" max="73" width="3" bestFit="1" customWidth="1"/>
    <col min="74" max="74" width="4" bestFit="1" customWidth="1"/>
    <col min="75" max="75" width="3" bestFit="1" customWidth="1"/>
    <col min="76" max="76" width="4" bestFit="1" customWidth="1"/>
    <col min="77" max="77" width="3" bestFit="1" customWidth="1"/>
    <col min="78" max="78" width="4" bestFit="1" customWidth="1"/>
    <col min="79" max="81" width="3" bestFit="1" customWidth="1"/>
    <col min="82" max="82" width="4" bestFit="1" customWidth="1"/>
    <col min="83" max="83" width="3" bestFit="1" customWidth="1"/>
    <col min="84" max="84" width="4" bestFit="1" customWidth="1"/>
    <col min="85" max="86" width="3" bestFit="1" customWidth="1"/>
  </cols>
  <sheetData>
    <row r="1" spans="1:88" x14ac:dyDescent="0.2">
      <c r="C1" s="10" t="s">
        <v>2</v>
      </c>
      <c r="D1" s="10" t="s">
        <v>486</v>
      </c>
      <c r="E1" s="10" t="s">
        <v>394</v>
      </c>
      <c r="F1" s="10" t="s">
        <v>395</v>
      </c>
      <c r="I1" s="1">
        <v>23</v>
      </c>
      <c r="J1" s="1">
        <v>23</v>
      </c>
      <c r="K1" s="1">
        <v>22</v>
      </c>
      <c r="L1" s="1">
        <v>22</v>
      </c>
      <c r="M1" s="1">
        <v>21</v>
      </c>
      <c r="N1" s="1">
        <v>21</v>
      </c>
      <c r="O1" s="1">
        <v>20</v>
      </c>
      <c r="P1" s="1">
        <v>20</v>
      </c>
      <c r="Q1" s="1">
        <v>19</v>
      </c>
      <c r="R1" s="1">
        <v>19</v>
      </c>
      <c r="S1" s="1">
        <v>18</v>
      </c>
      <c r="T1" s="1">
        <v>18</v>
      </c>
      <c r="U1" s="1">
        <v>17</v>
      </c>
      <c r="V1" s="1">
        <v>17</v>
      </c>
      <c r="W1" s="1">
        <v>16</v>
      </c>
      <c r="X1" s="1">
        <v>16</v>
      </c>
      <c r="Y1" s="1">
        <v>15</v>
      </c>
      <c r="Z1" s="1">
        <v>15</v>
      </c>
      <c r="AA1" s="1">
        <v>14</v>
      </c>
      <c r="AB1" s="1">
        <v>14</v>
      </c>
      <c r="AC1" s="1">
        <v>13</v>
      </c>
      <c r="AD1" s="1">
        <v>13</v>
      </c>
      <c r="AE1" s="1">
        <v>12</v>
      </c>
      <c r="AF1" s="1">
        <v>12</v>
      </c>
      <c r="AG1" s="1">
        <v>11</v>
      </c>
      <c r="AH1" s="1">
        <v>11</v>
      </c>
      <c r="AI1" s="1">
        <v>10</v>
      </c>
      <c r="AJ1" s="1">
        <v>10</v>
      </c>
      <c r="AK1" s="1">
        <v>9</v>
      </c>
      <c r="AL1" s="1">
        <v>9</v>
      </c>
      <c r="AM1" s="1">
        <v>8</v>
      </c>
      <c r="AN1" s="1">
        <v>8</v>
      </c>
      <c r="AO1" s="1">
        <v>7</v>
      </c>
      <c r="AP1" s="1">
        <v>7</v>
      </c>
      <c r="AQ1" s="1">
        <v>6</v>
      </c>
      <c r="AR1" s="1">
        <v>6</v>
      </c>
      <c r="AS1" s="1">
        <v>5</v>
      </c>
      <c r="AT1" s="1">
        <v>5</v>
      </c>
      <c r="AU1" s="1">
        <v>4</v>
      </c>
      <c r="AV1" s="1">
        <v>4</v>
      </c>
      <c r="AW1" s="1">
        <v>3</v>
      </c>
      <c r="AX1" s="1">
        <v>3</v>
      </c>
      <c r="AY1" s="1">
        <v>2</v>
      </c>
      <c r="AZ1" s="1">
        <v>2</v>
      </c>
      <c r="BA1" s="1">
        <v>1</v>
      </c>
      <c r="BB1" s="1">
        <v>1</v>
      </c>
      <c r="BC1" s="1">
        <v>0</v>
      </c>
      <c r="BD1" s="1">
        <v>0</v>
      </c>
      <c r="BE1" s="1">
        <v>99</v>
      </c>
      <c r="BF1" s="1">
        <v>99</v>
      </c>
      <c r="BG1" s="1">
        <v>98</v>
      </c>
      <c r="BH1" s="1">
        <v>98</v>
      </c>
      <c r="BI1" s="1">
        <v>97</v>
      </c>
      <c r="BJ1" s="1">
        <v>97</v>
      </c>
      <c r="BK1" s="1">
        <v>96</v>
      </c>
      <c r="BL1" s="1">
        <v>96</v>
      </c>
      <c r="BM1" s="1">
        <v>95</v>
      </c>
      <c r="BN1" s="1">
        <v>95</v>
      </c>
      <c r="BO1" s="1">
        <v>94</v>
      </c>
      <c r="BP1" s="1">
        <v>94</v>
      </c>
      <c r="BQ1" s="1">
        <v>93</v>
      </c>
      <c r="BR1" s="1">
        <v>93</v>
      </c>
      <c r="BS1" s="1">
        <v>92</v>
      </c>
      <c r="BT1" s="1">
        <v>92</v>
      </c>
      <c r="BU1" s="1">
        <v>91</v>
      </c>
      <c r="BV1" s="1">
        <v>91</v>
      </c>
      <c r="BW1" s="1">
        <v>90</v>
      </c>
      <c r="BX1" s="1">
        <v>90</v>
      </c>
      <c r="BY1" s="1">
        <v>89</v>
      </c>
      <c r="BZ1" s="1">
        <v>89</v>
      </c>
      <c r="CA1" s="1">
        <v>88</v>
      </c>
      <c r="CB1" s="1">
        <v>88</v>
      </c>
      <c r="CC1" s="1">
        <v>87</v>
      </c>
      <c r="CD1" s="1">
        <v>87</v>
      </c>
      <c r="CE1" s="1">
        <v>86</v>
      </c>
      <c r="CF1" s="1">
        <v>86</v>
      </c>
      <c r="CG1" s="1">
        <v>85</v>
      </c>
      <c r="CH1" s="1">
        <v>85</v>
      </c>
    </row>
    <row r="2" spans="1:88" x14ac:dyDescent="0.2">
      <c r="I2" s="10" t="s">
        <v>394</v>
      </c>
      <c r="J2" s="10" t="s">
        <v>486</v>
      </c>
      <c r="K2" s="10" t="s">
        <v>394</v>
      </c>
      <c r="L2" s="10" t="s">
        <v>486</v>
      </c>
      <c r="M2" s="10" t="s">
        <v>394</v>
      </c>
      <c r="N2" s="10" t="s">
        <v>486</v>
      </c>
      <c r="O2" s="10" t="s">
        <v>394</v>
      </c>
      <c r="P2" s="10" t="s">
        <v>486</v>
      </c>
      <c r="Q2" s="10" t="s">
        <v>394</v>
      </c>
      <c r="R2" s="10" t="s">
        <v>486</v>
      </c>
      <c r="S2" s="10" t="s">
        <v>394</v>
      </c>
      <c r="T2" s="10" t="s">
        <v>486</v>
      </c>
      <c r="U2" s="10" t="s">
        <v>394</v>
      </c>
      <c r="V2" s="10" t="s">
        <v>486</v>
      </c>
      <c r="W2" s="10" t="s">
        <v>394</v>
      </c>
      <c r="X2" s="10" t="s">
        <v>486</v>
      </c>
      <c r="Y2" s="10" t="s">
        <v>394</v>
      </c>
      <c r="Z2" s="10" t="s">
        <v>486</v>
      </c>
      <c r="AA2" s="10" t="s">
        <v>394</v>
      </c>
      <c r="AB2" s="10" t="s">
        <v>486</v>
      </c>
      <c r="AC2" s="10" t="s">
        <v>394</v>
      </c>
      <c r="AD2" s="10" t="s">
        <v>486</v>
      </c>
      <c r="AE2" s="10" t="s">
        <v>394</v>
      </c>
      <c r="AF2" s="10" t="s">
        <v>486</v>
      </c>
      <c r="AG2" s="10" t="s">
        <v>394</v>
      </c>
      <c r="AH2" s="10" t="s">
        <v>486</v>
      </c>
      <c r="AI2" s="10" t="s">
        <v>394</v>
      </c>
      <c r="AJ2" s="10" t="s">
        <v>486</v>
      </c>
      <c r="AK2" s="10" t="s">
        <v>394</v>
      </c>
      <c r="AL2" s="10" t="s">
        <v>486</v>
      </c>
      <c r="AM2" s="10" t="s">
        <v>394</v>
      </c>
      <c r="AN2" s="10" t="s">
        <v>486</v>
      </c>
      <c r="AO2" s="10" t="s">
        <v>394</v>
      </c>
      <c r="AP2" s="10" t="s">
        <v>486</v>
      </c>
      <c r="AQ2" s="10" t="s">
        <v>394</v>
      </c>
      <c r="AR2" s="10" t="s">
        <v>486</v>
      </c>
      <c r="AS2" s="10" t="s">
        <v>394</v>
      </c>
      <c r="AT2" s="10" t="s">
        <v>486</v>
      </c>
      <c r="AU2" s="10" t="s">
        <v>394</v>
      </c>
      <c r="AV2" s="10" t="s">
        <v>486</v>
      </c>
      <c r="AW2" s="10" t="s">
        <v>394</v>
      </c>
      <c r="AX2" s="10" t="s">
        <v>486</v>
      </c>
      <c r="AY2" s="10" t="s">
        <v>394</v>
      </c>
      <c r="AZ2" s="10" t="s">
        <v>486</v>
      </c>
      <c r="BA2" s="10" t="s">
        <v>394</v>
      </c>
      <c r="BB2" s="10" t="s">
        <v>486</v>
      </c>
      <c r="BC2" s="10" t="s">
        <v>394</v>
      </c>
      <c r="BD2" s="10" t="s">
        <v>486</v>
      </c>
      <c r="BE2" s="10" t="s">
        <v>394</v>
      </c>
      <c r="BF2" s="10" t="s">
        <v>486</v>
      </c>
      <c r="BG2" s="10" t="s">
        <v>394</v>
      </c>
      <c r="BH2" s="10" t="s">
        <v>486</v>
      </c>
      <c r="BI2" s="10" t="s">
        <v>394</v>
      </c>
      <c r="BJ2" s="10" t="s">
        <v>486</v>
      </c>
      <c r="BK2" s="10" t="s">
        <v>394</v>
      </c>
      <c r="BL2" s="10" t="s">
        <v>486</v>
      </c>
      <c r="BM2" s="10" t="s">
        <v>394</v>
      </c>
      <c r="BN2" s="10" t="s">
        <v>486</v>
      </c>
      <c r="BO2" s="10" t="s">
        <v>394</v>
      </c>
      <c r="BP2" s="10" t="s">
        <v>486</v>
      </c>
      <c r="BQ2" s="10" t="s">
        <v>394</v>
      </c>
      <c r="BR2" s="10" t="s">
        <v>486</v>
      </c>
      <c r="BS2" s="10" t="s">
        <v>394</v>
      </c>
      <c r="BT2" s="10" t="s">
        <v>486</v>
      </c>
      <c r="BU2" s="10" t="s">
        <v>394</v>
      </c>
      <c r="BV2" s="10" t="s">
        <v>486</v>
      </c>
      <c r="BW2" s="10" t="s">
        <v>394</v>
      </c>
      <c r="BX2" s="10" t="s">
        <v>486</v>
      </c>
      <c r="BY2" s="10" t="s">
        <v>394</v>
      </c>
      <c r="BZ2" s="10" t="s">
        <v>486</v>
      </c>
      <c r="CA2" s="10" t="s">
        <v>394</v>
      </c>
      <c r="CB2" s="10" t="s">
        <v>486</v>
      </c>
      <c r="CC2" s="10" t="s">
        <v>394</v>
      </c>
      <c r="CD2" s="10" t="s">
        <v>486</v>
      </c>
      <c r="CE2" s="10" t="s">
        <v>394</v>
      </c>
      <c r="CF2" s="10" t="s">
        <v>486</v>
      </c>
      <c r="CG2" s="10" t="s">
        <v>394</v>
      </c>
      <c r="CH2" s="10" t="s">
        <v>486</v>
      </c>
    </row>
    <row r="3" spans="1:88" x14ac:dyDescent="0.2">
      <c r="B3">
        <f>SUM(B5:B268)</f>
        <v>39</v>
      </c>
      <c r="C3" s="10"/>
      <c r="D3" s="10"/>
      <c r="E3" s="10"/>
      <c r="F3" s="10"/>
      <c r="I3" s="10">
        <f t="shared" ref="I3:L3" si="0">COUNT(I4:I268)</f>
        <v>16</v>
      </c>
      <c r="J3" s="10">
        <f t="shared" si="0"/>
        <v>16</v>
      </c>
      <c r="K3" s="10">
        <f t="shared" si="0"/>
        <v>16</v>
      </c>
      <c r="L3" s="10">
        <f t="shared" si="0"/>
        <v>16</v>
      </c>
      <c r="M3" s="10">
        <f t="shared" ref="M3:N3" si="1">COUNT(M4:M268)</f>
        <v>16</v>
      </c>
      <c r="N3" s="10">
        <f t="shared" si="1"/>
        <v>16</v>
      </c>
      <c r="O3" s="10">
        <f t="shared" ref="O3:AT3" si="2">COUNT(O4:O268)</f>
        <v>16</v>
      </c>
      <c r="P3" s="10">
        <f t="shared" si="2"/>
        <v>16</v>
      </c>
      <c r="Q3" s="10">
        <f t="shared" si="2"/>
        <v>16</v>
      </c>
      <c r="R3" s="10">
        <f t="shared" si="2"/>
        <v>16</v>
      </c>
      <c r="S3" s="10">
        <f t="shared" si="2"/>
        <v>16</v>
      </c>
      <c r="T3" s="10">
        <f t="shared" si="2"/>
        <v>16</v>
      </c>
      <c r="U3" s="10">
        <f t="shared" si="2"/>
        <v>16</v>
      </c>
      <c r="V3" s="10">
        <f t="shared" si="2"/>
        <v>16</v>
      </c>
      <c r="W3" s="10">
        <f t="shared" si="2"/>
        <v>19</v>
      </c>
      <c r="X3" s="10">
        <f t="shared" si="2"/>
        <v>19</v>
      </c>
      <c r="Y3" s="10">
        <f t="shared" si="2"/>
        <v>14</v>
      </c>
      <c r="Z3" s="10">
        <f t="shared" si="2"/>
        <v>14</v>
      </c>
      <c r="AA3" s="10">
        <f t="shared" si="2"/>
        <v>16</v>
      </c>
      <c r="AB3" s="10">
        <f t="shared" si="2"/>
        <v>16</v>
      </c>
      <c r="AC3" s="10">
        <f t="shared" si="2"/>
        <v>15</v>
      </c>
      <c r="AD3" s="10">
        <f t="shared" si="2"/>
        <v>15</v>
      </c>
      <c r="AE3" s="10">
        <f t="shared" si="2"/>
        <v>15</v>
      </c>
      <c r="AF3" s="10">
        <f t="shared" si="2"/>
        <v>15</v>
      </c>
      <c r="AG3" s="10">
        <f t="shared" si="2"/>
        <v>13</v>
      </c>
      <c r="AH3" s="10">
        <f t="shared" si="2"/>
        <v>13</v>
      </c>
      <c r="AI3" s="10">
        <f t="shared" si="2"/>
        <v>16</v>
      </c>
      <c r="AJ3" s="10">
        <f t="shared" si="2"/>
        <v>16</v>
      </c>
      <c r="AK3" s="10">
        <f t="shared" si="2"/>
        <v>16</v>
      </c>
      <c r="AL3" s="10">
        <f t="shared" si="2"/>
        <v>16</v>
      </c>
      <c r="AM3" s="10">
        <f t="shared" si="2"/>
        <v>16</v>
      </c>
      <c r="AN3" s="10">
        <f t="shared" si="2"/>
        <v>16</v>
      </c>
      <c r="AO3" s="10">
        <f t="shared" si="2"/>
        <v>16</v>
      </c>
      <c r="AP3" s="10">
        <f t="shared" si="2"/>
        <v>16</v>
      </c>
      <c r="AQ3" s="10">
        <f t="shared" si="2"/>
        <v>10</v>
      </c>
      <c r="AR3" s="10">
        <f t="shared" si="2"/>
        <v>10</v>
      </c>
      <c r="AS3" s="10">
        <f t="shared" si="2"/>
        <v>16</v>
      </c>
      <c r="AT3" s="10">
        <f t="shared" si="2"/>
        <v>16</v>
      </c>
      <c r="AU3" s="10">
        <f t="shared" ref="AU3:BZ3" si="3">COUNT(AU4:AU268)</f>
        <v>11</v>
      </c>
      <c r="AV3" s="10">
        <f t="shared" si="3"/>
        <v>11</v>
      </c>
      <c r="AW3" s="10">
        <f t="shared" si="3"/>
        <v>26</v>
      </c>
      <c r="AX3" s="10">
        <f t="shared" si="3"/>
        <v>26</v>
      </c>
      <c r="AY3" s="10">
        <f t="shared" si="3"/>
        <v>16</v>
      </c>
      <c r="AZ3" s="10">
        <f t="shared" si="3"/>
        <v>16</v>
      </c>
      <c r="BA3" s="10">
        <f t="shared" si="3"/>
        <v>16</v>
      </c>
      <c r="BB3" s="10">
        <f t="shared" si="3"/>
        <v>16</v>
      </c>
      <c r="BC3" s="10">
        <f t="shared" si="3"/>
        <v>16</v>
      </c>
      <c r="BD3" s="10">
        <f t="shared" si="3"/>
        <v>16</v>
      </c>
      <c r="BE3" s="10">
        <f t="shared" si="3"/>
        <v>14</v>
      </c>
      <c r="BF3" s="10">
        <f t="shared" si="3"/>
        <v>14</v>
      </c>
      <c r="BG3" s="10">
        <f t="shared" si="3"/>
        <v>16</v>
      </c>
      <c r="BH3" s="10">
        <f t="shared" si="3"/>
        <v>16</v>
      </c>
      <c r="BI3" s="10">
        <f t="shared" si="3"/>
        <v>22</v>
      </c>
      <c r="BJ3" s="10">
        <f t="shared" si="3"/>
        <v>22</v>
      </c>
      <c r="BK3" s="10">
        <f t="shared" si="3"/>
        <v>15</v>
      </c>
      <c r="BL3" s="10">
        <f t="shared" si="3"/>
        <v>15</v>
      </c>
      <c r="BM3" s="10">
        <f t="shared" si="3"/>
        <v>16</v>
      </c>
      <c r="BN3" s="10">
        <f t="shared" si="3"/>
        <v>16</v>
      </c>
      <c r="BO3" s="10">
        <f t="shared" si="3"/>
        <v>16</v>
      </c>
      <c r="BP3" s="10">
        <f t="shared" si="3"/>
        <v>16</v>
      </c>
      <c r="BQ3" s="10">
        <f t="shared" si="3"/>
        <v>17</v>
      </c>
      <c r="BR3" s="10">
        <f t="shared" si="3"/>
        <v>17</v>
      </c>
      <c r="BS3" s="10">
        <f t="shared" si="3"/>
        <v>10</v>
      </c>
      <c r="BT3" s="10">
        <f t="shared" si="3"/>
        <v>10</v>
      </c>
      <c r="BU3" s="10">
        <f t="shared" si="3"/>
        <v>15</v>
      </c>
      <c r="BV3" s="10">
        <f t="shared" si="3"/>
        <v>15</v>
      </c>
      <c r="BW3" s="10">
        <f t="shared" si="3"/>
        <v>12</v>
      </c>
      <c r="BX3" s="10">
        <f t="shared" si="3"/>
        <v>12</v>
      </c>
      <c r="BY3" s="10">
        <f t="shared" si="3"/>
        <v>13</v>
      </c>
      <c r="BZ3" s="10">
        <f t="shared" si="3"/>
        <v>13</v>
      </c>
      <c r="CA3" s="10">
        <f t="shared" ref="CA3:CH3" si="4">COUNT(CA4:CA268)</f>
        <v>10</v>
      </c>
      <c r="CB3" s="10">
        <f t="shared" si="4"/>
        <v>10</v>
      </c>
      <c r="CC3" s="10">
        <f t="shared" si="4"/>
        <v>15</v>
      </c>
      <c r="CD3" s="10">
        <f t="shared" si="4"/>
        <v>15</v>
      </c>
      <c r="CE3" s="10">
        <f t="shared" si="4"/>
        <v>12</v>
      </c>
      <c r="CF3" s="10">
        <f t="shared" si="4"/>
        <v>12</v>
      </c>
      <c r="CG3" s="10">
        <f t="shared" si="4"/>
        <v>10</v>
      </c>
      <c r="CH3" s="10">
        <f t="shared" si="4"/>
        <v>10</v>
      </c>
    </row>
    <row r="4" spans="1:88" x14ac:dyDescent="0.2">
      <c r="C4" s="10"/>
      <c r="D4" s="10"/>
      <c r="E4" s="10"/>
      <c r="F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</row>
    <row r="5" spans="1:88" x14ac:dyDescent="0.2">
      <c r="A5" s="1" t="s">
        <v>416</v>
      </c>
      <c r="B5">
        <v>1</v>
      </c>
      <c r="C5">
        <f t="shared" ref="C5:C68" si="5">COUNT(H5:CH5)/2</f>
        <v>19</v>
      </c>
      <c r="D5" s="10">
        <f t="shared" ref="D5:D68" ca="1" si="6">SUMIF($H$2:$JB$2,"P",H5:JA5)</f>
        <v>169</v>
      </c>
      <c r="E5" s="10">
        <f t="shared" ref="E5:E68" si="7">SUMIF($H$2:$JB$2,"W", H5:JB5)</f>
        <v>81</v>
      </c>
      <c r="F5" s="10">
        <f t="shared" ref="F5:F68" ca="1" si="8">D5-E5</f>
        <v>88</v>
      </c>
      <c r="G5" s="11">
        <f t="shared" ref="G5:G68" ca="1" si="9">E5/(F5+E5)</f>
        <v>0.47928994082840237</v>
      </c>
      <c r="W5">
        <v>4</v>
      </c>
      <c r="X5">
        <v>10</v>
      </c>
      <c r="AA5">
        <v>2</v>
      </c>
      <c r="AB5">
        <v>8</v>
      </c>
      <c r="AK5">
        <v>5</v>
      </c>
      <c r="AL5">
        <v>7</v>
      </c>
      <c r="AM5">
        <v>2</v>
      </c>
      <c r="AN5">
        <v>7</v>
      </c>
      <c r="AQ5">
        <v>7</v>
      </c>
      <c r="AR5">
        <v>9</v>
      </c>
      <c r="AS5">
        <v>5</v>
      </c>
      <c r="AT5">
        <v>8</v>
      </c>
      <c r="AW5">
        <v>4</v>
      </c>
      <c r="AX5">
        <v>6</v>
      </c>
      <c r="AY5">
        <v>6</v>
      </c>
      <c r="AZ5">
        <v>10</v>
      </c>
      <c r="BA5">
        <v>5</v>
      </c>
      <c r="BB5">
        <v>10</v>
      </c>
      <c r="BC5">
        <v>3</v>
      </c>
      <c r="BD5">
        <v>10</v>
      </c>
      <c r="BE5">
        <v>2</v>
      </c>
      <c r="BF5">
        <v>9</v>
      </c>
      <c r="BG5">
        <v>4</v>
      </c>
      <c r="BH5">
        <v>9</v>
      </c>
      <c r="BI5">
        <v>6</v>
      </c>
      <c r="BJ5">
        <v>13</v>
      </c>
      <c r="BK5">
        <v>8</v>
      </c>
      <c r="BL5">
        <v>10</v>
      </c>
      <c r="BM5">
        <v>3</v>
      </c>
      <c r="BN5">
        <v>8</v>
      </c>
      <c r="BO5">
        <v>4</v>
      </c>
      <c r="BP5">
        <v>8</v>
      </c>
      <c r="BQ5">
        <v>5</v>
      </c>
      <c r="BR5">
        <v>11</v>
      </c>
      <c r="BS5">
        <v>5</v>
      </c>
      <c r="BT5">
        <v>8</v>
      </c>
      <c r="BU5">
        <v>1</v>
      </c>
      <c r="BV5">
        <v>8</v>
      </c>
      <c r="CJ5" t="str">
        <f t="shared" ref="CJ5:CJ68" si="10">A5</f>
        <v>Carter KJ</v>
      </c>
    </row>
    <row r="6" spans="1:88" x14ac:dyDescent="0.2">
      <c r="A6" s="1" t="s">
        <v>212</v>
      </c>
      <c r="C6">
        <f t="shared" si="5"/>
        <v>18</v>
      </c>
      <c r="D6" s="10">
        <f t="shared" ca="1" si="6"/>
        <v>160</v>
      </c>
      <c r="E6" s="10">
        <f t="shared" si="7"/>
        <v>73</v>
      </c>
      <c r="F6" s="10">
        <f t="shared" ca="1" si="8"/>
        <v>87</v>
      </c>
      <c r="G6" s="11">
        <f t="shared" ca="1" si="9"/>
        <v>0.45624999999999999</v>
      </c>
      <c r="M6">
        <v>3</v>
      </c>
      <c r="N6">
        <v>7</v>
      </c>
      <c r="Q6">
        <v>5</v>
      </c>
      <c r="R6">
        <v>8</v>
      </c>
      <c r="S6">
        <v>1</v>
      </c>
      <c r="T6">
        <v>7</v>
      </c>
      <c r="AA6">
        <v>2</v>
      </c>
      <c r="AB6">
        <v>8</v>
      </c>
      <c r="AC6">
        <v>3</v>
      </c>
      <c r="AD6">
        <v>8</v>
      </c>
      <c r="AG6">
        <v>5</v>
      </c>
      <c r="AH6">
        <v>8</v>
      </c>
      <c r="AI6">
        <v>4</v>
      </c>
      <c r="AJ6">
        <v>8</v>
      </c>
      <c r="AK6">
        <v>4</v>
      </c>
      <c r="AL6">
        <v>8</v>
      </c>
      <c r="AQ6">
        <v>5</v>
      </c>
      <c r="AR6">
        <v>9</v>
      </c>
      <c r="AS6">
        <v>3</v>
      </c>
      <c r="AT6">
        <v>9</v>
      </c>
      <c r="AW6">
        <v>2</v>
      </c>
      <c r="AX6">
        <v>8</v>
      </c>
      <c r="AY6">
        <v>5</v>
      </c>
      <c r="AZ6">
        <v>10</v>
      </c>
      <c r="BA6">
        <v>6</v>
      </c>
      <c r="BB6">
        <v>11</v>
      </c>
      <c r="BC6">
        <v>4</v>
      </c>
      <c r="BD6">
        <v>10</v>
      </c>
      <c r="BE6">
        <v>3</v>
      </c>
      <c r="BF6">
        <v>10</v>
      </c>
      <c r="BG6">
        <v>6</v>
      </c>
      <c r="BH6">
        <v>10</v>
      </c>
      <c r="BI6">
        <v>7</v>
      </c>
      <c r="BJ6">
        <v>13</v>
      </c>
      <c r="BM6">
        <v>5</v>
      </c>
      <c r="BN6">
        <v>8</v>
      </c>
      <c r="CJ6" t="str">
        <f t="shared" si="10"/>
        <v>Bennett GJ</v>
      </c>
    </row>
    <row r="7" spans="1:88" x14ac:dyDescent="0.2">
      <c r="A7" s="1" t="s">
        <v>27</v>
      </c>
      <c r="B7">
        <v>3</v>
      </c>
      <c r="C7">
        <f t="shared" si="5"/>
        <v>9</v>
      </c>
      <c r="D7" s="10">
        <f t="shared" ca="1" si="6"/>
        <v>83</v>
      </c>
      <c r="E7" s="10">
        <f t="shared" si="7"/>
        <v>50</v>
      </c>
      <c r="F7" s="10">
        <f t="shared" ca="1" si="8"/>
        <v>33</v>
      </c>
      <c r="G7" s="11">
        <f t="shared" ca="1" si="9"/>
        <v>0.60240963855421692</v>
      </c>
      <c r="AC7">
        <v>8</v>
      </c>
      <c r="AD7">
        <v>8</v>
      </c>
      <c r="AO7">
        <v>8</v>
      </c>
      <c r="AP7">
        <v>10</v>
      </c>
      <c r="BC7">
        <v>4</v>
      </c>
      <c r="BD7">
        <v>10</v>
      </c>
      <c r="BE7">
        <v>4</v>
      </c>
      <c r="BF7">
        <v>8</v>
      </c>
      <c r="BG7">
        <v>4</v>
      </c>
      <c r="BH7">
        <v>9</v>
      </c>
      <c r="BI7">
        <v>4</v>
      </c>
      <c r="BJ7">
        <v>11</v>
      </c>
      <c r="BQ7">
        <v>9</v>
      </c>
      <c r="BR7">
        <v>10</v>
      </c>
      <c r="BW7">
        <v>5</v>
      </c>
      <c r="BX7">
        <v>9</v>
      </c>
      <c r="BY7">
        <v>4</v>
      </c>
      <c r="BZ7">
        <v>8</v>
      </c>
      <c r="CJ7" t="str">
        <f t="shared" si="10"/>
        <v>Smith PL</v>
      </c>
    </row>
    <row r="8" spans="1:88" x14ac:dyDescent="0.2">
      <c r="A8" s="1" t="s">
        <v>484</v>
      </c>
      <c r="B8">
        <v>1</v>
      </c>
      <c r="C8">
        <f t="shared" si="5"/>
        <v>11</v>
      </c>
      <c r="D8" s="10">
        <f t="shared" ca="1" si="6"/>
        <v>83</v>
      </c>
      <c r="E8" s="10">
        <f t="shared" si="7"/>
        <v>48</v>
      </c>
      <c r="F8" s="10">
        <f t="shared" ca="1" si="8"/>
        <v>35</v>
      </c>
      <c r="G8" s="11">
        <f t="shared" ca="1" si="9"/>
        <v>0.57831325301204817</v>
      </c>
      <c r="I8">
        <v>1</v>
      </c>
      <c r="J8">
        <v>4</v>
      </c>
      <c r="K8">
        <v>2</v>
      </c>
      <c r="L8">
        <v>8</v>
      </c>
      <c r="M8" s="1">
        <v>7</v>
      </c>
      <c r="N8" s="1">
        <v>8</v>
      </c>
      <c r="Q8">
        <v>3</v>
      </c>
      <c r="R8">
        <v>7</v>
      </c>
      <c r="S8">
        <v>2</v>
      </c>
      <c r="T8">
        <v>6</v>
      </c>
      <c r="U8">
        <v>4</v>
      </c>
      <c r="V8">
        <v>7</v>
      </c>
      <c r="W8">
        <v>6</v>
      </c>
      <c r="X8">
        <v>9</v>
      </c>
      <c r="Y8">
        <v>5</v>
      </c>
      <c r="Z8">
        <v>8</v>
      </c>
      <c r="AA8">
        <v>5</v>
      </c>
      <c r="AB8">
        <v>8</v>
      </c>
      <c r="AC8">
        <v>6</v>
      </c>
      <c r="AD8">
        <v>8</v>
      </c>
      <c r="AE8">
        <v>7</v>
      </c>
      <c r="AF8">
        <v>10</v>
      </c>
      <c r="CJ8" t="str">
        <f t="shared" si="10"/>
        <v>Steiner N</v>
      </c>
    </row>
    <row r="9" spans="1:88" x14ac:dyDescent="0.2">
      <c r="A9" s="1" t="s">
        <v>89</v>
      </c>
      <c r="C9">
        <f t="shared" si="5"/>
        <v>9</v>
      </c>
      <c r="D9" s="10">
        <f t="shared" ca="1" si="6"/>
        <v>82</v>
      </c>
      <c r="E9" s="10">
        <f t="shared" si="7"/>
        <v>45</v>
      </c>
      <c r="F9" s="10">
        <f t="shared" ca="1" si="8"/>
        <v>37</v>
      </c>
      <c r="G9" s="11">
        <f t="shared" ca="1" si="9"/>
        <v>0.54878048780487809</v>
      </c>
      <c r="AW9">
        <v>4</v>
      </c>
      <c r="AX9">
        <v>8</v>
      </c>
      <c r="BC9">
        <v>6</v>
      </c>
      <c r="BD9">
        <v>10</v>
      </c>
      <c r="BE9">
        <v>5</v>
      </c>
      <c r="BF9">
        <v>8</v>
      </c>
      <c r="BG9">
        <v>7</v>
      </c>
      <c r="BH9">
        <v>9</v>
      </c>
      <c r="BI9">
        <v>5</v>
      </c>
      <c r="BJ9">
        <v>11</v>
      </c>
      <c r="BM9">
        <v>3</v>
      </c>
      <c r="BN9">
        <v>8</v>
      </c>
      <c r="BO9">
        <v>5</v>
      </c>
      <c r="BP9">
        <v>7</v>
      </c>
      <c r="BQ9">
        <v>6</v>
      </c>
      <c r="BR9">
        <v>12</v>
      </c>
      <c r="BU9">
        <v>4</v>
      </c>
      <c r="BV9">
        <v>9</v>
      </c>
      <c r="CJ9" t="str">
        <f t="shared" si="10"/>
        <v>Jenkins RS</v>
      </c>
    </row>
    <row r="10" spans="1:88" x14ac:dyDescent="0.2">
      <c r="A10" s="1" t="s">
        <v>147</v>
      </c>
      <c r="C10">
        <f t="shared" si="5"/>
        <v>12</v>
      </c>
      <c r="D10" s="10">
        <f t="shared" ca="1" si="6"/>
        <v>90</v>
      </c>
      <c r="E10" s="10">
        <f t="shared" si="7"/>
        <v>44</v>
      </c>
      <c r="F10" s="10">
        <f t="shared" ca="1" si="8"/>
        <v>46</v>
      </c>
      <c r="G10" s="11">
        <f t="shared" ca="1" si="9"/>
        <v>0.48888888888888887</v>
      </c>
      <c r="K10">
        <v>2</v>
      </c>
      <c r="L10">
        <v>7</v>
      </c>
      <c r="M10">
        <v>4</v>
      </c>
      <c r="N10">
        <v>7</v>
      </c>
      <c r="W10">
        <v>2</v>
      </c>
      <c r="X10">
        <v>8</v>
      </c>
      <c r="AA10">
        <v>3</v>
      </c>
      <c r="AB10">
        <v>7</v>
      </c>
      <c r="AC10">
        <v>6</v>
      </c>
      <c r="AD10">
        <v>8</v>
      </c>
      <c r="AG10">
        <v>4</v>
      </c>
      <c r="AH10">
        <v>7</v>
      </c>
      <c r="AK10">
        <v>4</v>
      </c>
      <c r="AL10">
        <v>7</v>
      </c>
      <c r="AM10">
        <v>2</v>
      </c>
      <c r="AN10">
        <v>7</v>
      </c>
      <c r="AS10">
        <v>2</v>
      </c>
      <c r="AT10">
        <v>6</v>
      </c>
      <c r="AW10">
        <v>4</v>
      </c>
      <c r="AX10">
        <v>7</v>
      </c>
      <c r="BI10">
        <v>4</v>
      </c>
      <c r="BJ10">
        <v>10</v>
      </c>
      <c r="CA10">
        <v>7</v>
      </c>
      <c r="CB10">
        <v>9</v>
      </c>
      <c r="CJ10" t="str">
        <f t="shared" si="10"/>
        <v>Gregory AK</v>
      </c>
    </row>
    <row r="11" spans="1:88" x14ac:dyDescent="0.2">
      <c r="A11" s="1" t="s">
        <v>248</v>
      </c>
      <c r="B11">
        <v>1</v>
      </c>
      <c r="C11">
        <f t="shared" si="5"/>
        <v>9</v>
      </c>
      <c r="D11" s="10">
        <f t="shared" ca="1" si="6"/>
        <v>73</v>
      </c>
      <c r="E11" s="10">
        <f t="shared" si="7"/>
        <v>42</v>
      </c>
      <c r="F11" s="10">
        <f t="shared" ca="1" si="8"/>
        <v>31</v>
      </c>
      <c r="G11" s="11">
        <f t="shared" ca="1" si="9"/>
        <v>0.57534246575342463</v>
      </c>
      <c r="AS11">
        <v>7</v>
      </c>
      <c r="AT11">
        <v>9</v>
      </c>
      <c r="AU11">
        <v>4</v>
      </c>
      <c r="AV11">
        <v>7</v>
      </c>
      <c r="AW11">
        <v>3</v>
      </c>
      <c r="AX11">
        <v>8</v>
      </c>
      <c r="AY11">
        <v>3</v>
      </c>
      <c r="AZ11">
        <v>7</v>
      </c>
      <c r="BA11">
        <v>3</v>
      </c>
      <c r="BB11">
        <v>6</v>
      </c>
      <c r="BG11">
        <v>6</v>
      </c>
      <c r="BH11">
        <v>10</v>
      </c>
      <c r="BI11">
        <v>8</v>
      </c>
      <c r="BJ11">
        <v>11</v>
      </c>
      <c r="BK11">
        <v>3</v>
      </c>
      <c r="BL11">
        <v>8</v>
      </c>
      <c r="BO11">
        <v>5</v>
      </c>
      <c r="BP11">
        <v>7</v>
      </c>
      <c r="CJ11" t="str">
        <f t="shared" si="10"/>
        <v>Morrow NW</v>
      </c>
    </row>
    <row r="12" spans="1:88" x14ac:dyDescent="0.2">
      <c r="A12" s="1" t="s">
        <v>29</v>
      </c>
      <c r="C12">
        <f t="shared" si="5"/>
        <v>10</v>
      </c>
      <c r="D12" s="10">
        <f t="shared" ca="1" si="6"/>
        <v>72</v>
      </c>
      <c r="E12" s="10">
        <f t="shared" si="7"/>
        <v>35</v>
      </c>
      <c r="F12" s="10">
        <f t="shared" ca="1" si="8"/>
        <v>37</v>
      </c>
      <c r="G12" s="11">
        <f t="shared" ca="1" si="9"/>
        <v>0.4861111111111111</v>
      </c>
      <c r="I12">
        <v>0</v>
      </c>
      <c r="J12">
        <v>4</v>
      </c>
      <c r="K12">
        <v>4</v>
      </c>
      <c r="L12">
        <v>8</v>
      </c>
      <c r="M12">
        <v>2</v>
      </c>
      <c r="N12">
        <v>7</v>
      </c>
      <c r="O12">
        <v>2</v>
      </c>
      <c r="P12">
        <v>7</v>
      </c>
      <c r="S12">
        <v>2</v>
      </c>
      <c r="T12">
        <v>7</v>
      </c>
      <c r="AA12">
        <v>4</v>
      </c>
      <c r="AB12">
        <v>6</v>
      </c>
      <c r="AM12">
        <v>4</v>
      </c>
      <c r="AN12">
        <v>6</v>
      </c>
      <c r="AO12">
        <v>6</v>
      </c>
      <c r="AP12">
        <v>10</v>
      </c>
      <c r="AQ12">
        <v>6</v>
      </c>
      <c r="AR12">
        <v>9</v>
      </c>
      <c r="BS12">
        <v>5</v>
      </c>
      <c r="BT12">
        <v>8</v>
      </c>
      <c r="CJ12" t="str">
        <f t="shared" si="10"/>
        <v>Jones CS</v>
      </c>
    </row>
    <row r="13" spans="1:88" x14ac:dyDescent="0.2">
      <c r="A13" s="1" t="s">
        <v>483</v>
      </c>
      <c r="C13">
        <f t="shared" si="5"/>
        <v>8</v>
      </c>
      <c r="D13" s="10">
        <f t="shared" ca="1" si="6"/>
        <v>61</v>
      </c>
      <c r="E13" s="10">
        <f t="shared" si="7"/>
        <v>34</v>
      </c>
      <c r="F13" s="10">
        <f t="shared" ca="1" si="8"/>
        <v>27</v>
      </c>
      <c r="G13" s="11">
        <f t="shared" ca="1" si="9"/>
        <v>0.55737704918032782</v>
      </c>
      <c r="K13">
        <v>5</v>
      </c>
      <c r="L13">
        <v>8</v>
      </c>
      <c r="M13">
        <v>5</v>
      </c>
      <c r="N13">
        <v>8</v>
      </c>
      <c r="O13">
        <v>5</v>
      </c>
      <c r="P13">
        <v>7</v>
      </c>
      <c r="Q13">
        <v>3</v>
      </c>
      <c r="R13">
        <v>7</v>
      </c>
      <c r="U13">
        <v>4</v>
      </c>
      <c r="V13">
        <v>7</v>
      </c>
      <c r="W13">
        <v>3</v>
      </c>
      <c r="X13">
        <v>8</v>
      </c>
      <c r="AA13">
        <v>5</v>
      </c>
      <c r="AB13">
        <v>8</v>
      </c>
      <c r="AE13">
        <v>4</v>
      </c>
      <c r="AF13">
        <v>8</v>
      </c>
      <c r="CJ13" t="str">
        <f t="shared" si="10"/>
        <v>McGlen B</v>
      </c>
    </row>
    <row r="14" spans="1:88" x14ac:dyDescent="0.2">
      <c r="A14" s="1" t="s">
        <v>413</v>
      </c>
      <c r="B14">
        <v>1</v>
      </c>
      <c r="C14">
        <f t="shared" si="5"/>
        <v>6</v>
      </c>
      <c r="D14" s="10">
        <f t="shared" ca="1" si="6"/>
        <v>50</v>
      </c>
      <c r="E14" s="10">
        <f t="shared" si="7"/>
        <v>32</v>
      </c>
      <c r="F14" s="10">
        <f t="shared" ca="1" si="8"/>
        <v>18</v>
      </c>
      <c r="G14" s="11">
        <f t="shared" ca="1" si="9"/>
        <v>0.64</v>
      </c>
      <c r="AK14">
        <v>4</v>
      </c>
      <c r="AL14">
        <v>6</v>
      </c>
      <c r="AW14">
        <v>6</v>
      </c>
      <c r="AX14">
        <v>9</v>
      </c>
      <c r="BA14">
        <v>5</v>
      </c>
      <c r="BB14">
        <v>10</v>
      </c>
      <c r="BS14">
        <v>6</v>
      </c>
      <c r="BT14">
        <v>8</v>
      </c>
      <c r="BU14">
        <v>5</v>
      </c>
      <c r="BV14">
        <v>8</v>
      </c>
      <c r="BW14">
        <v>6</v>
      </c>
      <c r="BX14">
        <v>9</v>
      </c>
      <c r="CJ14" t="str">
        <f t="shared" si="10"/>
        <v>Plummer IR</v>
      </c>
    </row>
    <row r="15" spans="1:88" x14ac:dyDescent="0.2">
      <c r="A15" s="1" t="s">
        <v>114</v>
      </c>
      <c r="C15">
        <f t="shared" si="5"/>
        <v>7</v>
      </c>
      <c r="D15" s="10">
        <f t="shared" ca="1" si="6"/>
        <v>59</v>
      </c>
      <c r="E15" s="10">
        <f t="shared" si="7"/>
        <v>32</v>
      </c>
      <c r="F15" s="10">
        <f t="shared" ca="1" si="8"/>
        <v>27</v>
      </c>
      <c r="G15" s="11">
        <f t="shared" ca="1" si="9"/>
        <v>0.5423728813559322</v>
      </c>
      <c r="Q15">
        <v>1</v>
      </c>
      <c r="R15">
        <v>7</v>
      </c>
      <c r="AE15">
        <v>6</v>
      </c>
      <c r="AF15">
        <v>9</v>
      </c>
      <c r="AO15">
        <v>6</v>
      </c>
      <c r="AP15">
        <v>8</v>
      </c>
      <c r="AQ15">
        <v>5</v>
      </c>
      <c r="AR15">
        <v>9</v>
      </c>
      <c r="AW15">
        <v>6</v>
      </c>
      <c r="AX15">
        <v>8</v>
      </c>
      <c r="BA15">
        <v>6</v>
      </c>
      <c r="BB15">
        <v>10</v>
      </c>
      <c r="BE15">
        <v>2</v>
      </c>
      <c r="BF15">
        <v>8</v>
      </c>
      <c r="CJ15" t="str">
        <f t="shared" si="10"/>
        <v>Castell P</v>
      </c>
    </row>
    <row r="16" spans="1:88" x14ac:dyDescent="0.2">
      <c r="A16" s="1" t="s">
        <v>77</v>
      </c>
      <c r="B16">
        <v>1</v>
      </c>
      <c r="C16">
        <f t="shared" si="5"/>
        <v>6</v>
      </c>
      <c r="D16" s="10">
        <f t="shared" ca="1" si="6"/>
        <v>54</v>
      </c>
      <c r="E16" s="10">
        <f t="shared" si="7"/>
        <v>30</v>
      </c>
      <c r="F16" s="10">
        <f t="shared" ca="1" si="8"/>
        <v>24</v>
      </c>
      <c r="G16" s="11">
        <f t="shared" ca="1" si="9"/>
        <v>0.55555555555555558</v>
      </c>
      <c r="BI16">
        <v>10</v>
      </c>
      <c r="BJ16">
        <v>11</v>
      </c>
      <c r="BK16">
        <v>4</v>
      </c>
      <c r="BL16">
        <v>9</v>
      </c>
      <c r="BM16">
        <v>5</v>
      </c>
      <c r="BN16">
        <v>8</v>
      </c>
      <c r="BO16">
        <v>2</v>
      </c>
      <c r="BP16">
        <v>8</v>
      </c>
      <c r="BQ16">
        <v>4</v>
      </c>
      <c r="BR16">
        <v>10</v>
      </c>
      <c r="BS16">
        <v>5</v>
      </c>
      <c r="BT16">
        <v>8</v>
      </c>
      <c r="CJ16" t="str">
        <f t="shared" si="10"/>
        <v>Magee DJ</v>
      </c>
    </row>
    <row r="17" spans="1:88" x14ac:dyDescent="0.2">
      <c r="A17" s="1" t="s">
        <v>190</v>
      </c>
      <c r="C17">
        <f t="shared" si="5"/>
        <v>7</v>
      </c>
      <c r="D17" s="10">
        <f t="shared" ca="1" si="6"/>
        <v>55</v>
      </c>
      <c r="E17" s="10">
        <f t="shared" si="7"/>
        <v>30</v>
      </c>
      <c r="F17" s="10">
        <f t="shared" ca="1" si="8"/>
        <v>25</v>
      </c>
      <c r="G17" s="11">
        <f t="shared" ca="1" si="9"/>
        <v>0.54545454545454541</v>
      </c>
      <c r="U17">
        <v>2</v>
      </c>
      <c r="V17">
        <v>7</v>
      </c>
      <c r="AM17">
        <v>4</v>
      </c>
      <c r="AN17">
        <v>7</v>
      </c>
      <c r="AS17">
        <v>4</v>
      </c>
      <c r="AT17">
        <v>8</v>
      </c>
      <c r="AW17">
        <v>5</v>
      </c>
      <c r="AX17">
        <v>8</v>
      </c>
      <c r="BC17">
        <v>4</v>
      </c>
      <c r="BD17">
        <v>8</v>
      </c>
      <c r="BQ17">
        <v>5</v>
      </c>
      <c r="BR17">
        <v>8</v>
      </c>
      <c r="BU17">
        <v>6</v>
      </c>
      <c r="BV17">
        <v>9</v>
      </c>
      <c r="CJ17" t="str">
        <f t="shared" si="10"/>
        <v>Vincent IG</v>
      </c>
    </row>
    <row r="18" spans="1:88" x14ac:dyDescent="0.2">
      <c r="A18" s="1" t="s">
        <v>508</v>
      </c>
      <c r="B18">
        <v>1</v>
      </c>
      <c r="C18">
        <f t="shared" si="5"/>
        <v>7</v>
      </c>
      <c r="D18" s="10">
        <f t="shared" ca="1" si="6"/>
        <v>52</v>
      </c>
      <c r="E18" s="10">
        <f t="shared" si="7"/>
        <v>28</v>
      </c>
      <c r="F18" s="10">
        <f t="shared" ca="1" si="8"/>
        <v>24</v>
      </c>
      <c r="G18" s="11">
        <f t="shared" ca="1" si="9"/>
        <v>0.53846153846153844</v>
      </c>
      <c r="I18">
        <v>5</v>
      </c>
      <c r="J18">
        <v>8</v>
      </c>
      <c r="K18" s="1">
        <v>6</v>
      </c>
      <c r="L18" s="1">
        <v>8</v>
      </c>
      <c r="M18">
        <v>3</v>
      </c>
      <c r="N18">
        <v>7</v>
      </c>
      <c r="O18">
        <v>1</v>
      </c>
      <c r="P18">
        <v>7</v>
      </c>
      <c r="Q18">
        <v>3</v>
      </c>
      <c r="R18">
        <v>7</v>
      </c>
      <c r="S18">
        <v>4</v>
      </c>
      <c r="T18">
        <v>7</v>
      </c>
      <c r="U18">
        <v>6</v>
      </c>
      <c r="V18">
        <v>8</v>
      </c>
      <c r="CJ18" t="str">
        <f t="shared" si="10"/>
        <v>Dibben A</v>
      </c>
    </row>
    <row r="19" spans="1:88" x14ac:dyDescent="0.2">
      <c r="A19" s="1" t="s">
        <v>197</v>
      </c>
      <c r="C19">
        <f t="shared" si="5"/>
        <v>8</v>
      </c>
      <c r="D19" s="10">
        <f t="shared" ca="1" si="6"/>
        <v>65</v>
      </c>
      <c r="E19" s="10">
        <f t="shared" si="7"/>
        <v>28</v>
      </c>
      <c r="F19" s="10">
        <f t="shared" ca="1" si="8"/>
        <v>37</v>
      </c>
      <c r="G19" s="11">
        <f t="shared" ca="1" si="9"/>
        <v>0.43076923076923079</v>
      </c>
      <c r="AC19">
        <v>2</v>
      </c>
      <c r="AD19">
        <v>8</v>
      </c>
      <c r="AK19">
        <v>2</v>
      </c>
      <c r="AL19">
        <v>6</v>
      </c>
      <c r="AQ19">
        <v>3</v>
      </c>
      <c r="AR19">
        <v>9</v>
      </c>
      <c r="AS19">
        <v>4</v>
      </c>
      <c r="AT19">
        <v>8</v>
      </c>
      <c r="AW19">
        <v>4</v>
      </c>
      <c r="AX19">
        <v>8</v>
      </c>
      <c r="AY19">
        <v>5</v>
      </c>
      <c r="AZ19">
        <v>9</v>
      </c>
      <c r="BC19">
        <v>4</v>
      </c>
      <c r="BD19">
        <v>8</v>
      </c>
      <c r="BE19">
        <v>4</v>
      </c>
      <c r="BF19">
        <v>9</v>
      </c>
      <c r="CJ19" t="str">
        <f t="shared" si="10"/>
        <v>Weston T</v>
      </c>
    </row>
    <row r="20" spans="1:88" x14ac:dyDescent="0.2">
      <c r="A20" s="1" t="s">
        <v>463</v>
      </c>
      <c r="C20">
        <f t="shared" si="5"/>
        <v>9</v>
      </c>
      <c r="D20" s="10">
        <f t="shared" ca="1" si="6"/>
        <v>74</v>
      </c>
      <c r="E20" s="10">
        <f t="shared" si="7"/>
        <v>27</v>
      </c>
      <c r="F20" s="10">
        <f t="shared" ca="1" si="8"/>
        <v>47</v>
      </c>
      <c r="G20" s="11">
        <f t="shared" ca="1" si="9"/>
        <v>0.36486486486486486</v>
      </c>
      <c r="W20">
        <v>4</v>
      </c>
      <c r="X20">
        <v>9</v>
      </c>
      <c r="AA20">
        <v>3</v>
      </c>
      <c r="AB20">
        <v>9</v>
      </c>
      <c r="AC20">
        <v>2</v>
      </c>
      <c r="AD20">
        <v>7</v>
      </c>
      <c r="AE20">
        <v>5</v>
      </c>
      <c r="AF20">
        <v>9</v>
      </c>
      <c r="AG20">
        <v>1</v>
      </c>
      <c r="AH20">
        <v>6</v>
      </c>
      <c r="AI20">
        <v>2</v>
      </c>
      <c r="AJ20">
        <v>8</v>
      </c>
      <c r="AK20">
        <v>2</v>
      </c>
      <c r="AL20">
        <v>8</v>
      </c>
      <c r="AQ20">
        <v>6</v>
      </c>
      <c r="AR20">
        <v>9</v>
      </c>
      <c r="AS20">
        <v>2</v>
      </c>
      <c r="AT20">
        <v>9</v>
      </c>
      <c r="CJ20" t="str">
        <f t="shared" si="10"/>
        <v>Mooney AD</v>
      </c>
    </row>
    <row r="21" spans="1:88" x14ac:dyDescent="0.2">
      <c r="A21" s="1" t="s">
        <v>156</v>
      </c>
      <c r="C21">
        <f t="shared" si="5"/>
        <v>5</v>
      </c>
      <c r="D21" s="10">
        <f t="shared" ca="1" si="6"/>
        <v>37</v>
      </c>
      <c r="E21" s="10">
        <f t="shared" si="7"/>
        <v>25</v>
      </c>
      <c r="F21" s="10">
        <f t="shared" ca="1" si="8"/>
        <v>12</v>
      </c>
      <c r="G21" s="11">
        <f t="shared" ca="1" si="9"/>
        <v>0.67567567567567566</v>
      </c>
      <c r="I21">
        <v>3</v>
      </c>
      <c r="J21">
        <v>6</v>
      </c>
      <c r="K21">
        <v>5</v>
      </c>
      <c r="L21">
        <v>8</v>
      </c>
      <c r="S21">
        <v>5</v>
      </c>
      <c r="T21">
        <v>7</v>
      </c>
      <c r="AW21">
        <v>6</v>
      </c>
      <c r="AX21">
        <v>7</v>
      </c>
      <c r="AY21">
        <v>6</v>
      </c>
      <c r="AZ21">
        <v>9</v>
      </c>
      <c r="CJ21" t="str">
        <f t="shared" si="10"/>
        <v>Hector JD</v>
      </c>
    </row>
    <row r="22" spans="1:88" x14ac:dyDescent="0.2">
      <c r="A22" s="1" t="s">
        <v>502</v>
      </c>
      <c r="C22">
        <f t="shared" si="5"/>
        <v>7</v>
      </c>
      <c r="D22" s="10">
        <f t="shared" ca="1" si="6"/>
        <v>51</v>
      </c>
      <c r="E22" s="10">
        <f t="shared" si="7"/>
        <v>23</v>
      </c>
      <c r="F22" s="10">
        <f t="shared" ca="1" si="8"/>
        <v>28</v>
      </c>
      <c r="G22" s="11">
        <f t="shared" ca="1" si="9"/>
        <v>0.45098039215686275</v>
      </c>
      <c r="K22">
        <v>3</v>
      </c>
      <c r="L22">
        <v>7</v>
      </c>
      <c r="M22">
        <v>2</v>
      </c>
      <c r="N22">
        <v>7</v>
      </c>
      <c r="O22">
        <v>2</v>
      </c>
      <c r="P22">
        <v>7</v>
      </c>
      <c r="Q22">
        <v>4</v>
      </c>
      <c r="R22">
        <v>7</v>
      </c>
      <c r="S22">
        <v>3</v>
      </c>
      <c r="T22">
        <v>7</v>
      </c>
      <c r="U22">
        <v>4</v>
      </c>
      <c r="V22">
        <v>7</v>
      </c>
      <c r="W22">
        <v>5</v>
      </c>
      <c r="X22">
        <v>9</v>
      </c>
      <c r="CJ22" t="str">
        <f t="shared" si="10"/>
        <v>Gunn D</v>
      </c>
    </row>
    <row r="23" spans="1:88" x14ac:dyDescent="0.2">
      <c r="A23" s="1" t="s">
        <v>492</v>
      </c>
      <c r="B23">
        <v>1</v>
      </c>
      <c r="C23">
        <f t="shared" si="5"/>
        <v>3</v>
      </c>
      <c r="D23" s="10">
        <f t="shared" ca="1" si="6"/>
        <v>28</v>
      </c>
      <c r="E23" s="10">
        <f t="shared" si="7"/>
        <v>21</v>
      </c>
      <c r="F23" s="10">
        <f t="shared" ca="1" si="8"/>
        <v>7</v>
      </c>
      <c r="G23" s="11">
        <f t="shared" ca="1" si="9"/>
        <v>0.75</v>
      </c>
      <c r="W23" s="1">
        <v>9</v>
      </c>
      <c r="X23" s="1">
        <v>10</v>
      </c>
      <c r="Y23">
        <v>6</v>
      </c>
      <c r="Z23">
        <v>8</v>
      </c>
      <c r="AA23">
        <v>6</v>
      </c>
      <c r="AB23">
        <v>10</v>
      </c>
      <c r="CJ23" t="str">
        <f t="shared" si="10"/>
        <v>Hallam O</v>
      </c>
    </row>
    <row r="24" spans="1:88" x14ac:dyDescent="0.2">
      <c r="A24" s="1" t="s">
        <v>151</v>
      </c>
      <c r="B24">
        <v>1</v>
      </c>
      <c r="C24">
        <f t="shared" si="5"/>
        <v>4</v>
      </c>
      <c r="D24" s="10">
        <f t="shared" ca="1" si="6"/>
        <v>31</v>
      </c>
      <c r="E24" s="10">
        <f t="shared" si="7"/>
        <v>21</v>
      </c>
      <c r="F24" s="10">
        <f t="shared" ca="1" si="8"/>
        <v>10</v>
      </c>
      <c r="G24" s="11">
        <f t="shared" ca="1" si="9"/>
        <v>0.67741935483870963</v>
      </c>
      <c r="BQ24">
        <v>8</v>
      </c>
      <c r="BR24">
        <v>9</v>
      </c>
      <c r="BU24">
        <v>5</v>
      </c>
      <c r="BV24">
        <v>10</v>
      </c>
      <c r="CA24">
        <v>7</v>
      </c>
      <c r="CB24">
        <v>9</v>
      </c>
      <c r="CC24">
        <v>1</v>
      </c>
      <c r="CD24">
        <v>3</v>
      </c>
      <c r="CJ24" t="str">
        <f t="shared" si="10"/>
        <v>Hallam BG</v>
      </c>
    </row>
    <row r="25" spans="1:88" x14ac:dyDescent="0.2">
      <c r="A25" s="1" t="s">
        <v>373</v>
      </c>
      <c r="C25">
        <f t="shared" si="5"/>
        <v>5</v>
      </c>
      <c r="D25" s="10">
        <f t="shared" ca="1" si="6"/>
        <v>37</v>
      </c>
      <c r="E25" s="10">
        <f t="shared" si="7"/>
        <v>20</v>
      </c>
      <c r="F25" s="10">
        <f t="shared" ca="1" si="8"/>
        <v>17</v>
      </c>
      <c r="G25" s="11">
        <f t="shared" ca="1" si="9"/>
        <v>0.54054054054054057</v>
      </c>
      <c r="Y25">
        <v>4</v>
      </c>
      <c r="Z25">
        <v>7</v>
      </c>
      <c r="AC25">
        <v>5</v>
      </c>
      <c r="AD25">
        <v>8</v>
      </c>
      <c r="AG25">
        <v>1</v>
      </c>
      <c r="AH25">
        <v>6</v>
      </c>
      <c r="AK25">
        <v>5</v>
      </c>
      <c r="AL25">
        <v>8</v>
      </c>
      <c r="AO25">
        <v>5</v>
      </c>
      <c r="AP25">
        <v>8</v>
      </c>
      <c r="CJ25" t="str">
        <f t="shared" si="10"/>
        <v>Woolnough SJ</v>
      </c>
    </row>
    <row r="26" spans="1:88" x14ac:dyDescent="0.2">
      <c r="A26" s="1" t="s">
        <v>428</v>
      </c>
      <c r="C26">
        <f t="shared" si="5"/>
        <v>4</v>
      </c>
      <c r="D26" s="10">
        <f t="shared" ca="1" si="6"/>
        <v>39</v>
      </c>
      <c r="E26" s="10">
        <f t="shared" si="7"/>
        <v>20</v>
      </c>
      <c r="F26" s="10">
        <f t="shared" ca="1" si="8"/>
        <v>19</v>
      </c>
      <c r="G26" s="11">
        <f t="shared" ca="1" si="9"/>
        <v>0.51282051282051277</v>
      </c>
      <c r="BG26">
        <v>4</v>
      </c>
      <c r="BH26">
        <v>9</v>
      </c>
      <c r="BI26">
        <v>6</v>
      </c>
      <c r="BJ26">
        <v>13</v>
      </c>
      <c r="BK26">
        <v>6</v>
      </c>
      <c r="BL26">
        <v>9</v>
      </c>
      <c r="BM26">
        <v>4</v>
      </c>
      <c r="BN26">
        <v>8</v>
      </c>
      <c r="CJ26" t="str">
        <f t="shared" si="10"/>
        <v>Carter SE</v>
      </c>
    </row>
    <row r="27" spans="1:88" x14ac:dyDescent="0.2">
      <c r="A27" s="1" t="s">
        <v>129</v>
      </c>
      <c r="B27">
        <v>1</v>
      </c>
      <c r="C27">
        <f t="shared" si="5"/>
        <v>3</v>
      </c>
      <c r="D27" s="10">
        <f t="shared" ca="1" si="6"/>
        <v>33</v>
      </c>
      <c r="E27" s="10">
        <f t="shared" si="7"/>
        <v>19</v>
      </c>
      <c r="F27" s="10">
        <f t="shared" ca="1" si="8"/>
        <v>14</v>
      </c>
      <c r="G27" s="11">
        <f t="shared" ca="1" si="9"/>
        <v>0.5757575757575758</v>
      </c>
      <c r="BC27">
        <v>5</v>
      </c>
      <c r="BD27">
        <v>10</v>
      </c>
      <c r="BE27">
        <v>9</v>
      </c>
      <c r="BF27">
        <v>11</v>
      </c>
      <c r="BI27">
        <v>5</v>
      </c>
      <c r="BJ27">
        <v>12</v>
      </c>
      <c r="CJ27" t="str">
        <f t="shared" si="10"/>
        <v>Death JF</v>
      </c>
    </row>
    <row r="28" spans="1:88" x14ac:dyDescent="0.2">
      <c r="A28" s="1" t="s">
        <v>140</v>
      </c>
      <c r="C28">
        <f t="shared" si="5"/>
        <v>4</v>
      </c>
      <c r="D28" s="10">
        <f t="shared" ca="1" si="6"/>
        <v>37</v>
      </c>
      <c r="E28" s="10">
        <f t="shared" si="7"/>
        <v>19</v>
      </c>
      <c r="F28" s="10">
        <f t="shared" ca="1" si="8"/>
        <v>18</v>
      </c>
      <c r="G28" s="11">
        <f t="shared" ca="1" si="9"/>
        <v>0.51351351351351349</v>
      </c>
      <c r="AK28">
        <v>4</v>
      </c>
      <c r="AL28">
        <v>9</v>
      </c>
      <c r="AU28">
        <v>5</v>
      </c>
      <c r="AV28">
        <v>8</v>
      </c>
      <c r="BE28">
        <v>5</v>
      </c>
      <c r="BF28">
        <v>8</v>
      </c>
      <c r="BI28">
        <v>5</v>
      </c>
      <c r="BJ28">
        <v>12</v>
      </c>
      <c r="CJ28" t="str">
        <f t="shared" si="10"/>
        <v>Gale GK</v>
      </c>
    </row>
    <row r="29" spans="1:88" x14ac:dyDescent="0.2">
      <c r="A29" s="1" t="s">
        <v>86</v>
      </c>
      <c r="B29">
        <v>1</v>
      </c>
      <c r="C29">
        <f t="shared" si="5"/>
        <v>3</v>
      </c>
      <c r="D29" s="10">
        <f t="shared" ca="1" si="6"/>
        <v>28</v>
      </c>
      <c r="E29" s="10">
        <f t="shared" si="7"/>
        <v>18</v>
      </c>
      <c r="F29" s="10">
        <f t="shared" ca="1" si="8"/>
        <v>10</v>
      </c>
      <c r="G29" s="11">
        <f t="shared" ca="1" si="9"/>
        <v>0.6428571428571429</v>
      </c>
      <c r="BK29">
        <v>7</v>
      </c>
      <c r="BL29">
        <v>9</v>
      </c>
      <c r="BO29">
        <v>5</v>
      </c>
      <c r="BP29">
        <v>9</v>
      </c>
      <c r="BQ29">
        <v>6</v>
      </c>
      <c r="BR29">
        <v>10</v>
      </c>
      <c r="CJ29" t="str">
        <f t="shared" si="10"/>
        <v>Leggate ATR</v>
      </c>
    </row>
    <row r="30" spans="1:88" x14ac:dyDescent="0.2">
      <c r="A30" s="1" t="s">
        <v>188</v>
      </c>
      <c r="C30">
        <f t="shared" si="5"/>
        <v>3</v>
      </c>
      <c r="D30" s="10">
        <f t="shared" ca="1" si="6"/>
        <v>28</v>
      </c>
      <c r="E30" s="10">
        <f t="shared" si="7"/>
        <v>18</v>
      </c>
      <c r="F30" s="10">
        <f t="shared" ca="1" si="8"/>
        <v>10</v>
      </c>
      <c r="G30" s="11">
        <f t="shared" ca="1" si="9"/>
        <v>0.6428571428571429</v>
      </c>
      <c r="BC30">
        <v>7</v>
      </c>
      <c r="BD30">
        <v>10</v>
      </c>
      <c r="BE30">
        <v>5</v>
      </c>
      <c r="BF30">
        <v>8</v>
      </c>
      <c r="BG30">
        <v>6</v>
      </c>
      <c r="BH30">
        <v>10</v>
      </c>
      <c r="CJ30" t="str">
        <f t="shared" si="10"/>
        <v>Tudor GSJ</v>
      </c>
    </row>
    <row r="31" spans="1:88" x14ac:dyDescent="0.2">
      <c r="A31" s="1" t="s">
        <v>372</v>
      </c>
      <c r="B31">
        <v>1</v>
      </c>
      <c r="C31">
        <f t="shared" si="5"/>
        <v>4</v>
      </c>
      <c r="D31" s="10">
        <f t="shared" ca="1" si="6"/>
        <v>34</v>
      </c>
      <c r="E31" s="10">
        <f t="shared" si="7"/>
        <v>18</v>
      </c>
      <c r="F31" s="10">
        <f t="shared" ca="1" si="8"/>
        <v>16</v>
      </c>
      <c r="G31" s="11">
        <f t="shared" ca="1" si="9"/>
        <v>0.52941176470588236</v>
      </c>
      <c r="AS31">
        <v>2</v>
      </c>
      <c r="AT31">
        <v>7</v>
      </c>
      <c r="AW31">
        <v>7</v>
      </c>
      <c r="AX31">
        <v>8</v>
      </c>
      <c r="BA31">
        <v>5</v>
      </c>
      <c r="BB31">
        <v>10</v>
      </c>
      <c r="BC31">
        <v>4</v>
      </c>
      <c r="BD31">
        <v>9</v>
      </c>
      <c r="CJ31" t="str">
        <f t="shared" si="10"/>
        <v>Bradforth L</v>
      </c>
    </row>
    <row r="32" spans="1:88" x14ac:dyDescent="0.2">
      <c r="A32" s="1" t="s">
        <v>487</v>
      </c>
      <c r="C32">
        <f t="shared" si="5"/>
        <v>5</v>
      </c>
      <c r="D32" s="10">
        <f t="shared" ca="1" si="6"/>
        <v>39</v>
      </c>
      <c r="E32" s="10">
        <f t="shared" si="7"/>
        <v>18</v>
      </c>
      <c r="F32" s="10">
        <f t="shared" ca="1" si="8"/>
        <v>21</v>
      </c>
      <c r="G32" s="11">
        <f t="shared" ca="1" si="9"/>
        <v>0.46153846153846156</v>
      </c>
      <c r="Q32">
        <v>4</v>
      </c>
      <c r="R32">
        <v>7</v>
      </c>
      <c r="U32">
        <v>3</v>
      </c>
      <c r="V32">
        <v>7</v>
      </c>
      <c r="W32">
        <v>4</v>
      </c>
      <c r="X32">
        <v>9</v>
      </c>
      <c r="AA32">
        <v>4</v>
      </c>
      <c r="AB32">
        <v>8</v>
      </c>
      <c r="AC32">
        <v>3</v>
      </c>
      <c r="AD32">
        <v>8</v>
      </c>
      <c r="CJ32" t="str">
        <f t="shared" si="10"/>
        <v>Moore P</v>
      </c>
    </row>
    <row r="33" spans="1:88" x14ac:dyDescent="0.2">
      <c r="A33" s="1" t="s">
        <v>223</v>
      </c>
      <c r="C33">
        <f t="shared" si="5"/>
        <v>3</v>
      </c>
      <c r="D33" s="10">
        <f t="shared" ca="1" si="6"/>
        <v>28</v>
      </c>
      <c r="E33" s="10">
        <f t="shared" si="7"/>
        <v>17</v>
      </c>
      <c r="F33" s="10">
        <f t="shared" ca="1" si="8"/>
        <v>11</v>
      </c>
      <c r="G33" s="11">
        <f t="shared" ca="1" si="9"/>
        <v>0.6071428571428571</v>
      </c>
      <c r="AW33">
        <v>5</v>
      </c>
      <c r="AX33">
        <v>8</v>
      </c>
      <c r="AY33">
        <v>5</v>
      </c>
      <c r="AZ33">
        <v>10</v>
      </c>
      <c r="BA33">
        <v>7</v>
      </c>
      <c r="BB33">
        <v>10</v>
      </c>
      <c r="CJ33" t="str">
        <f t="shared" si="10"/>
        <v>Patel SR</v>
      </c>
    </row>
    <row r="34" spans="1:88" x14ac:dyDescent="0.2">
      <c r="A34" s="1" t="s">
        <v>414</v>
      </c>
      <c r="C34">
        <f t="shared" si="5"/>
        <v>3</v>
      </c>
      <c r="D34" s="10">
        <f t="shared" ca="1" si="6"/>
        <v>29</v>
      </c>
      <c r="E34" s="10">
        <f t="shared" si="7"/>
        <v>17</v>
      </c>
      <c r="F34" s="10">
        <f t="shared" ca="1" si="8"/>
        <v>12</v>
      </c>
      <c r="G34" s="11">
        <f t="shared" ca="1" si="9"/>
        <v>0.58620689655172409</v>
      </c>
      <c r="BQ34">
        <v>8</v>
      </c>
      <c r="BR34">
        <v>11</v>
      </c>
      <c r="BU34">
        <v>3</v>
      </c>
      <c r="BV34">
        <v>9</v>
      </c>
      <c r="BW34">
        <v>6</v>
      </c>
      <c r="BX34">
        <v>9</v>
      </c>
      <c r="CJ34" t="str">
        <f t="shared" si="10"/>
        <v>Miller ARK</v>
      </c>
    </row>
    <row r="35" spans="1:88" x14ac:dyDescent="0.2">
      <c r="A35" s="1" t="s">
        <v>198</v>
      </c>
      <c r="C35">
        <f t="shared" si="5"/>
        <v>4</v>
      </c>
      <c r="D35" s="10">
        <f t="shared" ca="1" si="6"/>
        <v>32</v>
      </c>
      <c r="E35" s="10">
        <f t="shared" si="7"/>
        <v>17</v>
      </c>
      <c r="F35" s="10">
        <f t="shared" ca="1" si="8"/>
        <v>15</v>
      </c>
      <c r="G35" s="11">
        <f t="shared" ca="1" si="9"/>
        <v>0.53125</v>
      </c>
      <c r="AS35">
        <v>3</v>
      </c>
      <c r="AT35">
        <v>7</v>
      </c>
      <c r="AU35">
        <v>5</v>
      </c>
      <c r="AV35">
        <v>8</v>
      </c>
      <c r="BA35">
        <v>4</v>
      </c>
      <c r="BB35">
        <v>9</v>
      </c>
      <c r="BC35">
        <v>5</v>
      </c>
      <c r="BD35">
        <v>8</v>
      </c>
      <c r="CJ35" t="str">
        <f t="shared" si="10"/>
        <v>Whittaker FL</v>
      </c>
    </row>
    <row r="36" spans="1:88" x14ac:dyDescent="0.2">
      <c r="A36" s="1" t="s">
        <v>489</v>
      </c>
      <c r="C36">
        <f t="shared" si="5"/>
        <v>5</v>
      </c>
      <c r="D36" s="10">
        <f t="shared" ca="1" si="6"/>
        <v>39</v>
      </c>
      <c r="E36" s="10">
        <f t="shared" si="7"/>
        <v>17</v>
      </c>
      <c r="F36" s="10">
        <f t="shared" ca="1" si="8"/>
        <v>22</v>
      </c>
      <c r="G36" s="11">
        <f t="shared" ca="1" si="9"/>
        <v>0.4358974358974359</v>
      </c>
      <c r="I36">
        <v>4</v>
      </c>
      <c r="J36">
        <v>8</v>
      </c>
      <c r="M36">
        <v>3</v>
      </c>
      <c r="N36">
        <v>7</v>
      </c>
      <c r="Y36">
        <v>3</v>
      </c>
      <c r="Z36">
        <v>8</v>
      </c>
      <c r="AA36">
        <v>2</v>
      </c>
      <c r="AB36">
        <v>8</v>
      </c>
      <c r="AC36">
        <v>5</v>
      </c>
      <c r="AD36">
        <v>8</v>
      </c>
      <c r="CJ36" t="str">
        <f t="shared" si="10"/>
        <v>Ross KA</v>
      </c>
    </row>
    <row r="37" spans="1:88" x14ac:dyDescent="0.2">
      <c r="A37" s="1" t="s">
        <v>446</v>
      </c>
      <c r="B37">
        <v>1</v>
      </c>
      <c r="C37">
        <f t="shared" si="5"/>
        <v>3</v>
      </c>
      <c r="D37" s="10">
        <f t="shared" ca="1" si="6"/>
        <v>23</v>
      </c>
      <c r="E37" s="10">
        <f t="shared" si="7"/>
        <v>16</v>
      </c>
      <c r="F37" s="10">
        <f t="shared" ca="1" si="8"/>
        <v>7</v>
      </c>
      <c r="G37" s="11">
        <f t="shared" ca="1" si="9"/>
        <v>0.69565217391304346</v>
      </c>
      <c r="AW37">
        <v>5</v>
      </c>
      <c r="AX37">
        <v>8</v>
      </c>
      <c r="AY37">
        <v>4</v>
      </c>
      <c r="AZ37">
        <v>7</v>
      </c>
      <c r="BG37">
        <v>7</v>
      </c>
      <c r="BH37">
        <v>8</v>
      </c>
      <c r="CJ37" t="str">
        <f t="shared" si="10"/>
        <v>Cowing AJ</v>
      </c>
    </row>
    <row r="38" spans="1:88" x14ac:dyDescent="0.2">
      <c r="A38" s="1" t="s">
        <v>154</v>
      </c>
      <c r="B38">
        <v>1</v>
      </c>
      <c r="C38">
        <f t="shared" si="5"/>
        <v>3</v>
      </c>
      <c r="D38" s="10">
        <f t="shared" ca="1" si="6"/>
        <v>23</v>
      </c>
      <c r="E38" s="10">
        <f t="shared" si="7"/>
        <v>16</v>
      </c>
      <c r="F38" s="10">
        <f t="shared" ca="1" si="8"/>
        <v>7</v>
      </c>
      <c r="G38" s="11">
        <f t="shared" ca="1" si="9"/>
        <v>0.69565217391304346</v>
      </c>
      <c r="Q38">
        <v>4</v>
      </c>
      <c r="R38">
        <v>7</v>
      </c>
      <c r="BC38">
        <v>6</v>
      </c>
      <c r="BD38">
        <v>8</v>
      </c>
      <c r="BS38">
        <v>6</v>
      </c>
      <c r="BT38">
        <v>8</v>
      </c>
      <c r="CJ38" t="str">
        <f t="shared" si="10"/>
        <v>Harrison-Wood D</v>
      </c>
    </row>
    <row r="39" spans="1:88" x14ac:dyDescent="0.2">
      <c r="A39" s="1" t="s">
        <v>206</v>
      </c>
      <c r="C39">
        <f t="shared" si="5"/>
        <v>3</v>
      </c>
      <c r="D39" s="10">
        <f t="shared" ca="1" si="6"/>
        <v>24</v>
      </c>
      <c r="E39" s="10">
        <f t="shared" si="7"/>
        <v>16</v>
      </c>
      <c r="F39" s="10">
        <f t="shared" ca="1" si="8"/>
        <v>8</v>
      </c>
      <c r="G39" s="11">
        <f t="shared" ca="1" si="9"/>
        <v>0.66666666666666663</v>
      </c>
      <c r="AA39">
        <v>6</v>
      </c>
      <c r="AB39">
        <v>8</v>
      </c>
      <c r="AS39">
        <v>6</v>
      </c>
      <c r="AT39">
        <v>8</v>
      </c>
      <c r="AU39">
        <v>4</v>
      </c>
      <c r="AV39">
        <v>8</v>
      </c>
      <c r="CJ39" t="str">
        <f t="shared" si="10"/>
        <v>Trimmer DD</v>
      </c>
    </row>
    <row r="40" spans="1:88" x14ac:dyDescent="0.2">
      <c r="A40" s="1" t="s">
        <v>184</v>
      </c>
      <c r="C40">
        <f t="shared" si="5"/>
        <v>3</v>
      </c>
      <c r="D40" s="10">
        <f t="shared" ca="1" si="6"/>
        <v>28</v>
      </c>
      <c r="E40" s="10">
        <f t="shared" si="7"/>
        <v>16</v>
      </c>
      <c r="F40" s="10">
        <f t="shared" ca="1" si="8"/>
        <v>12</v>
      </c>
      <c r="G40" s="11">
        <f t="shared" ca="1" si="9"/>
        <v>0.5714285714285714</v>
      </c>
      <c r="BE40">
        <v>4</v>
      </c>
      <c r="BF40">
        <v>9</v>
      </c>
      <c r="BG40">
        <v>7</v>
      </c>
      <c r="BH40">
        <v>10</v>
      </c>
      <c r="BK40">
        <v>5</v>
      </c>
      <c r="BL40">
        <v>9</v>
      </c>
      <c r="CJ40" t="str">
        <f t="shared" si="10"/>
        <v>Taylor PM</v>
      </c>
    </row>
    <row r="41" spans="1:88" x14ac:dyDescent="0.2">
      <c r="A41" s="1" t="s">
        <v>467</v>
      </c>
      <c r="C41">
        <f t="shared" si="5"/>
        <v>6</v>
      </c>
      <c r="D41" s="10">
        <f t="shared" ca="1" si="6"/>
        <v>46</v>
      </c>
      <c r="E41" s="10">
        <f t="shared" si="7"/>
        <v>16</v>
      </c>
      <c r="F41" s="10">
        <f t="shared" ca="1" si="8"/>
        <v>30</v>
      </c>
      <c r="G41" s="11">
        <f t="shared" ca="1" si="9"/>
        <v>0.34782608695652173</v>
      </c>
      <c r="U41">
        <v>2</v>
      </c>
      <c r="V41">
        <v>7</v>
      </c>
      <c r="W41">
        <v>2</v>
      </c>
      <c r="X41">
        <v>8</v>
      </c>
      <c r="Y41">
        <v>4</v>
      </c>
      <c r="Z41">
        <v>8</v>
      </c>
      <c r="AA41">
        <v>2</v>
      </c>
      <c r="AB41">
        <v>8</v>
      </c>
      <c r="AK41">
        <v>3</v>
      </c>
      <c r="AL41">
        <v>7</v>
      </c>
      <c r="AO41">
        <v>3</v>
      </c>
      <c r="AP41">
        <v>8</v>
      </c>
      <c r="CJ41" t="str">
        <f t="shared" si="10"/>
        <v>Thompson PW</v>
      </c>
    </row>
    <row r="42" spans="1:88" x14ac:dyDescent="0.2">
      <c r="A42" s="1" t="s">
        <v>42</v>
      </c>
      <c r="B42">
        <v>1</v>
      </c>
      <c r="C42">
        <f t="shared" si="5"/>
        <v>2</v>
      </c>
      <c r="D42" s="10">
        <f t="shared" ca="1" si="6"/>
        <v>18</v>
      </c>
      <c r="E42" s="10">
        <f t="shared" si="7"/>
        <v>15</v>
      </c>
      <c r="F42" s="10">
        <f t="shared" ca="1" si="8"/>
        <v>3</v>
      </c>
      <c r="G42" s="11">
        <f t="shared" ca="1" si="9"/>
        <v>0.83333333333333337</v>
      </c>
      <c r="AM42">
        <v>8</v>
      </c>
      <c r="AN42">
        <v>8</v>
      </c>
      <c r="BE42">
        <v>7</v>
      </c>
      <c r="BF42">
        <v>10</v>
      </c>
      <c r="CJ42" t="str">
        <f t="shared" si="10"/>
        <v>White RK</v>
      </c>
    </row>
    <row r="43" spans="1:88" x14ac:dyDescent="0.2">
      <c r="A43" s="1" t="s">
        <v>536</v>
      </c>
      <c r="C43">
        <f t="shared" si="5"/>
        <v>3</v>
      </c>
      <c r="D43" s="10">
        <f t="shared" ca="1" si="6"/>
        <v>21</v>
      </c>
      <c r="E43" s="10">
        <f t="shared" si="7"/>
        <v>15</v>
      </c>
      <c r="F43" s="10">
        <f t="shared" ca="1" si="8"/>
        <v>6</v>
      </c>
      <c r="G43" s="11">
        <f t="shared" ca="1" si="9"/>
        <v>0.7142857142857143</v>
      </c>
      <c r="M43">
        <v>7</v>
      </c>
      <c r="N43">
        <v>8</v>
      </c>
      <c r="Q43">
        <v>4</v>
      </c>
      <c r="R43">
        <v>7</v>
      </c>
      <c r="S43">
        <v>4</v>
      </c>
      <c r="T43">
        <v>6</v>
      </c>
      <c r="CJ43" t="str">
        <f t="shared" si="10"/>
        <v>Killick A</v>
      </c>
    </row>
    <row r="44" spans="1:88" x14ac:dyDescent="0.2">
      <c r="A44" s="1" t="s">
        <v>415</v>
      </c>
      <c r="C44">
        <f t="shared" si="5"/>
        <v>8</v>
      </c>
      <c r="D44" s="10">
        <f t="shared" ca="1" si="6"/>
        <v>62</v>
      </c>
      <c r="E44" s="10">
        <f t="shared" si="7"/>
        <v>15</v>
      </c>
      <c r="F44" s="10">
        <f t="shared" ca="1" si="8"/>
        <v>47</v>
      </c>
      <c r="G44" s="11">
        <f t="shared" ca="1" si="9"/>
        <v>0.24193548387096775</v>
      </c>
      <c r="AE44">
        <v>3</v>
      </c>
      <c r="AF44">
        <v>7</v>
      </c>
      <c r="BG44">
        <v>2</v>
      </c>
      <c r="BH44">
        <v>8</v>
      </c>
      <c r="BI44">
        <v>0</v>
      </c>
      <c r="BJ44">
        <v>9</v>
      </c>
      <c r="BK44">
        <v>1</v>
      </c>
      <c r="BL44">
        <v>7</v>
      </c>
      <c r="BM44">
        <v>3</v>
      </c>
      <c r="BN44">
        <v>8</v>
      </c>
      <c r="BO44">
        <v>0</v>
      </c>
      <c r="BP44">
        <v>6</v>
      </c>
      <c r="BQ44">
        <v>4</v>
      </c>
      <c r="BR44">
        <v>8</v>
      </c>
      <c r="BW44">
        <v>2</v>
      </c>
      <c r="BX44">
        <v>9</v>
      </c>
      <c r="CJ44" t="str">
        <f t="shared" si="10"/>
        <v>Ransom FE</v>
      </c>
    </row>
    <row r="45" spans="1:88" x14ac:dyDescent="0.2">
      <c r="A45" s="1" t="s">
        <v>507</v>
      </c>
      <c r="B45">
        <v>2</v>
      </c>
      <c r="C45">
        <f t="shared" si="5"/>
        <v>2</v>
      </c>
      <c r="D45" s="10">
        <f t="shared" ca="1" si="6"/>
        <v>17</v>
      </c>
      <c r="E45" s="10">
        <f t="shared" si="7"/>
        <v>14</v>
      </c>
      <c r="F45" s="10">
        <f t="shared" ca="1" si="8"/>
        <v>3</v>
      </c>
      <c r="G45" s="11">
        <f t="shared" ca="1" si="9"/>
        <v>0.82352941176470584</v>
      </c>
      <c r="S45">
        <v>7</v>
      </c>
      <c r="T45">
        <v>9</v>
      </c>
      <c r="U45">
        <v>7</v>
      </c>
      <c r="V45">
        <v>8</v>
      </c>
      <c r="CJ45" t="str">
        <f t="shared" si="10"/>
        <v>Lamb J</v>
      </c>
    </row>
    <row r="46" spans="1:88" x14ac:dyDescent="0.2">
      <c r="A46" s="1" t="s">
        <v>301</v>
      </c>
      <c r="C46">
        <f t="shared" si="5"/>
        <v>3</v>
      </c>
      <c r="D46" s="10">
        <f t="shared" ca="1" si="6"/>
        <v>22</v>
      </c>
      <c r="E46" s="10">
        <f t="shared" si="7"/>
        <v>14</v>
      </c>
      <c r="F46" s="10">
        <f t="shared" ca="1" si="8"/>
        <v>8</v>
      </c>
      <c r="G46" s="11">
        <f t="shared" ca="1" si="9"/>
        <v>0.63636363636363635</v>
      </c>
      <c r="AA46">
        <v>4</v>
      </c>
      <c r="AB46">
        <v>6</v>
      </c>
      <c r="AS46">
        <v>5</v>
      </c>
      <c r="AT46">
        <v>8</v>
      </c>
      <c r="AU46">
        <v>5</v>
      </c>
      <c r="AV46">
        <v>8</v>
      </c>
      <c r="CJ46" t="str">
        <f t="shared" si="10"/>
        <v>Dickson RM</v>
      </c>
    </row>
    <row r="47" spans="1:88" x14ac:dyDescent="0.2">
      <c r="A47" s="1" t="s">
        <v>148</v>
      </c>
      <c r="C47">
        <f t="shared" si="5"/>
        <v>3</v>
      </c>
      <c r="D47" s="10">
        <f t="shared" ca="1" si="6"/>
        <v>25</v>
      </c>
      <c r="E47" s="10">
        <f t="shared" si="7"/>
        <v>14</v>
      </c>
      <c r="F47" s="10">
        <f t="shared" ca="1" si="8"/>
        <v>11</v>
      </c>
      <c r="G47" s="11">
        <f t="shared" ca="1" si="9"/>
        <v>0.56000000000000005</v>
      </c>
      <c r="AI47">
        <v>4</v>
      </c>
      <c r="AJ47">
        <v>7</v>
      </c>
      <c r="BE47">
        <v>4</v>
      </c>
      <c r="BF47">
        <v>9</v>
      </c>
      <c r="BI47">
        <v>6</v>
      </c>
      <c r="BJ47">
        <v>9</v>
      </c>
      <c r="CJ47" t="str">
        <f t="shared" si="10"/>
        <v>Guest JE</v>
      </c>
    </row>
    <row r="48" spans="1:88" x14ac:dyDescent="0.2">
      <c r="A48" s="1" t="s">
        <v>401</v>
      </c>
      <c r="C48">
        <f t="shared" si="5"/>
        <v>3</v>
      </c>
      <c r="D48" s="10">
        <f t="shared" ca="1" si="6"/>
        <v>25</v>
      </c>
      <c r="E48" s="10">
        <f t="shared" si="7"/>
        <v>14</v>
      </c>
      <c r="F48" s="10">
        <f t="shared" ca="1" si="8"/>
        <v>11</v>
      </c>
      <c r="G48" s="11">
        <f t="shared" ca="1" si="9"/>
        <v>0.56000000000000005</v>
      </c>
      <c r="BM48">
        <v>5</v>
      </c>
      <c r="BN48">
        <v>8</v>
      </c>
      <c r="BY48">
        <v>5</v>
      </c>
      <c r="BZ48">
        <v>8</v>
      </c>
      <c r="CC48">
        <v>4</v>
      </c>
      <c r="CD48">
        <v>9</v>
      </c>
      <c r="CJ48" t="str">
        <f t="shared" si="10"/>
        <v>Smith RJ</v>
      </c>
    </row>
    <row r="49" spans="1:88" x14ac:dyDescent="0.2">
      <c r="A49" s="1" t="s">
        <v>436</v>
      </c>
      <c r="C49">
        <f t="shared" si="5"/>
        <v>3</v>
      </c>
      <c r="D49" s="10">
        <f t="shared" ca="1" si="6"/>
        <v>25</v>
      </c>
      <c r="E49" s="10">
        <f t="shared" si="7"/>
        <v>14</v>
      </c>
      <c r="F49" s="10">
        <f t="shared" ca="1" si="8"/>
        <v>11</v>
      </c>
      <c r="G49" s="11">
        <f t="shared" ca="1" si="9"/>
        <v>0.56000000000000005</v>
      </c>
      <c r="BK49">
        <v>7</v>
      </c>
      <c r="BL49">
        <v>10</v>
      </c>
      <c r="BM49">
        <v>6</v>
      </c>
      <c r="BN49">
        <v>8</v>
      </c>
      <c r="BO49">
        <v>1</v>
      </c>
      <c r="BP49">
        <v>7</v>
      </c>
      <c r="CJ49" t="str">
        <f t="shared" si="10"/>
        <v>Wadley AM</v>
      </c>
    </row>
    <row r="50" spans="1:88" x14ac:dyDescent="0.2">
      <c r="A50" s="1" t="s">
        <v>499</v>
      </c>
      <c r="C50">
        <f t="shared" si="5"/>
        <v>4</v>
      </c>
      <c r="D50" s="10">
        <f t="shared" ca="1" si="6"/>
        <v>30</v>
      </c>
      <c r="E50" s="10">
        <f t="shared" si="7"/>
        <v>14</v>
      </c>
      <c r="F50" s="10">
        <f t="shared" ca="1" si="8"/>
        <v>16</v>
      </c>
      <c r="G50" s="11">
        <f t="shared" ca="1" si="9"/>
        <v>0.46666666666666667</v>
      </c>
      <c r="S50">
        <v>2</v>
      </c>
      <c r="T50">
        <v>7</v>
      </c>
      <c r="U50">
        <v>4</v>
      </c>
      <c r="V50">
        <v>7</v>
      </c>
      <c r="W50">
        <v>4</v>
      </c>
      <c r="X50">
        <v>8</v>
      </c>
      <c r="Y50">
        <v>4</v>
      </c>
      <c r="Z50">
        <v>8</v>
      </c>
      <c r="CJ50" t="str">
        <f t="shared" si="10"/>
        <v>Roberts C</v>
      </c>
    </row>
    <row r="51" spans="1:88" x14ac:dyDescent="0.2">
      <c r="A51" s="1" t="s">
        <v>106</v>
      </c>
      <c r="C51">
        <f t="shared" si="5"/>
        <v>2</v>
      </c>
      <c r="D51" s="10">
        <f t="shared" ca="1" si="6"/>
        <v>18</v>
      </c>
      <c r="E51" s="10">
        <f t="shared" si="7"/>
        <v>13</v>
      </c>
      <c r="F51" s="10">
        <f t="shared" ca="1" si="8"/>
        <v>5</v>
      </c>
      <c r="G51" s="11">
        <f t="shared" ca="1" si="9"/>
        <v>0.72222222222222221</v>
      </c>
      <c r="BE51">
        <v>8</v>
      </c>
      <c r="BF51">
        <v>10</v>
      </c>
      <c r="BM51">
        <v>5</v>
      </c>
      <c r="BN51">
        <v>8</v>
      </c>
      <c r="CJ51" t="str">
        <f t="shared" si="10"/>
        <v>Brown RJ</v>
      </c>
    </row>
    <row r="52" spans="1:88" x14ac:dyDescent="0.2">
      <c r="A52" s="1" t="s">
        <v>495</v>
      </c>
      <c r="C52">
        <f t="shared" si="5"/>
        <v>3</v>
      </c>
      <c r="D52" s="10">
        <f t="shared" ca="1" si="6"/>
        <v>22</v>
      </c>
      <c r="E52" s="10">
        <f t="shared" si="7"/>
        <v>13</v>
      </c>
      <c r="F52" s="10">
        <f t="shared" ca="1" si="8"/>
        <v>9</v>
      </c>
      <c r="G52" s="11">
        <f t="shared" ca="1" si="9"/>
        <v>0.59090909090909094</v>
      </c>
      <c r="U52">
        <v>5</v>
      </c>
      <c r="V52">
        <v>7</v>
      </c>
      <c r="W52">
        <v>3</v>
      </c>
      <c r="X52">
        <v>7</v>
      </c>
      <c r="Y52">
        <v>5</v>
      </c>
      <c r="Z52">
        <v>8</v>
      </c>
      <c r="CJ52" t="str">
        <f t="shared" si="10"/>
        <v>Jolliff T</v>
      </c>
    </row>
    <row r="53" spans="1:88" x14ac:dyDescent="0.2">
      <c r="A53" s="1" t="s">
        <v>439</v>
      </c>
      <c r="C53">
        <f t="shared" si="5"/>
        <v>2</v>
      </c>
      <c r="D53" s="10">
        <f t="shared" ca="1" si="6"/>
        <v>23</v>
      </c>
      <c r="E53" s="10">
        <f t="shared" si="7"/>
        <v>13</v>
      </c>
      <c r="F53" s="10">
        <f t="shared" ca="1" si="8"/>
        <v>10</v>
      </c>
      <c r="G53" s="11">
        <f t="shared" ca="1" si="9"/>
        <v>0.56521739130434778</v>
      </c>
      <c r="BA53">
        <v>5</v>
      </c>
      <c r="BB53">
        <v>11</v>
      </c>
      <c r="BI53">
        <v>8</v>
      </c>
      <c r="BJ53">
        <v>12</v>
      </c>
      <c r="CJ53" t="str">
        <f t="shared" si="10"/>
        <v>Dixon J</v>
      </c>
    </row>
    <row r="54" spans="1:88" x14ac:dyDescent="0.2">
      <c r="A54" s="1" t="s">
        <v>80</v>
      </c>
      <c r="C54">
        <f t="shared" si="5"/>
        <v>3</v>
      </c>
      <c r="D54" s="10">
        <f t="shared" ca="1" si="6"/>
        <v>26</v>
      </c>
      <c r="E54" s="10">
        <f t="shared" si="7"/>
        <v>13</v>
      </c>
      <c r="F54" s="10">
        <f t="shared" ca="1" si="8"/>
        <v>13</v>
      </c>
      <c r="G54" s="11">
        <f t="shared" ca="1" si="9"/>
        <v>0.5</v>
      </c>
      <c r="BK54">
        <v>4</v>
      </c>
      <c r="BL54">
        <v>8</v>
      </c>
      <c r="CC54">
        <v>3</v>
      </c>
      <c r="CD54">
        <v>9</v>
      </c>
      <c r="CG54">
        <v>6</v>
      </c>
      <c r="CH54">
        <v>9</v>
      </c>
      <c r="CJ54" t="str">
        <f t="shared" si="10"/>
        <v>Keen BA</v>
      </c>
    </row>
    <row r="55" spans="1:88" x14ac:dyDescent="0.2">
      <c r="A55" s="1" t="s">
        <v>358</v>
      </c>
      <c r="C55">
        <f t="shared" si="5"/>
        <v>3</v>
      </c>
      <c r="D55" s="10">
        <f t="shared" ca="1" si="6"/>
        <v>27</v>
      </c>
      <c r="E55" s="10">
        <f t="shared" si="7"/>
        <v>13</v>
      </c>
      <c r="F55" s="10">
        <f t="shared" ca="1" si="8"/>
        <v>14</v>
      </c>
      <c r="G55" s="11">
        <f t="shared" ca="1" si="9"/>
        <v>0.48148148148148145</v>
      </c>
      <c r="O55">
        <v>6</v>
      </c>
      <c r="P55">
        <v>9</v>
      </c>
      <c r="CC55">
        <v>5</v>
      </c>
      <c r="CD55">
        <v>9</v>
      </c>
      <c r="CE55">
        <v>2</v>
      </c>
      <c r="CF55">
        <v>9</v>
      </c>
      <c r="CJ55" t="str">
        <f t="shared" si="10"/>
        <v>Cornelius DA Miss</v>
      </c>
    </row>
    <row r="56" spans="1:88" x14ac:dyDescent="0.2">
      <c r="A56" s="1" t="s">
        <v>594</v>
      </c>
      <c r="C56">
        <f t="shared" si="5"/>
        <v>4</v>
      </c>
      <c r="D56" s="10">
        <f t="shared" ca="1" si="6"/>
        <v>30</v>
      </c>
      <c r="E56" s="10">
        <f t="shared" si="7"/>
        <v>13</v>
      </c>
      <c r="F56" s="10">
        <f t="shared" ca="1" si="8"/>
        <v>17</v>
      </c>
      <c r="G56" s="11">
        <f t="shared" ca="1" si="9"/>
        <v>0.43333333333333335</v>
      </c>
      <c r="U56">
        <v>2</v>
      </c>
      <c r="V56">
        <v>7</v>
      </c>
      <c r="Y56">
        <v>3</v>
      </c>
      <c r="Z56">
        <v>8</v>
      </c>
      <c r="AC56">
        <v>5</v>
      </c>
      <c r="AD56">
        <v>8</v>
      </c>
      <c r="AG56">
        <v>3</v>
      </c>
      <c r="AH56">
        <v>7</v>
      </c>
      <c r="CJ56" t="str">
        <f t="shared" si="10"/>
        <v>Hemming CH</v>
      </c>
    </row>
    <row r="57" spans="1:88" x14ac:dyDescent="0.2">
      <c r="A57" s="1" t="s">
        <v>517</v>
      </c>
      <c r="B57">
        <v>1</v>
      </c>
      <c r="C57">
        <f t="shared" si="5"/>
        <v>2</v>
      </c>
      <c r="D57" s="10">
        <f t="shared" ca="1" si="6"/>
        <v>16</v>
      </c>
      <c r="E57" s="10">
        <f t="shared" si="7"/>
        <v>12</v>
      </c>
      <c r="F57" s="10">
        <f t="shared" ca="1" si="8"/>
        <v>4</v>
      </c>
      <c r="G57" s="11">
        <f t="shared" ca="1" si="9"/>
        <v>0.75</v>
      </c>
      <c r="AA57">
        <v>7</v>
      </c>
      <c r="AB57">
        <v>8</v>
      </c>
      <c r="AO57">
        <v>5</v>
      </c>
      <c r="AP57">
        <v>8</v>
      </c>
      <c r="CJ57" t="str">
        <f t="shared" si="10"/>
        <v>Town MD</v>
      </c>
    </row>
    <row r="58" spans="1:88" x14ac:dyDescent="0.2">
      <c r="A58" s="1" t="s">
        <v>119</v>
      </c>
      <c r="C58">
        <f t="shared" si="5"/>
        <v>2</v>
      </c>
      <c r="D58" s="10">
        <f t="shared" ca="1" si="6"/>
        <v>16</v>
      </c>
      <c r="E58" s="10">
        <f t="shared" si="7"/>
        <v>12</v>
      </c>
      <c r="F58" s="10">
        <f t="shared" ca="1" si="8"/>
        <v>4</v>
      </c>
      <c r="G58" s="11">
        <f t="shared" ca="1" si="9"/>
        <v>0.75</v>
      </c>
      <c r="K58">
        <v>6</v>
      </c>
      <c r="L58">
        <v>8</v>
      </c>
      <c r="W58">
        <v>6</v>
      </c>
      <c r="X58">
        <v>8</v>
      </c>
      <c r="CJ58" t="str">
        <f t="shared" si="10"/>
        <v>Cordingley P</v>
      </c>
    </row>
    <row r="59" spans="1:88" x14ac:dyDescent="0.2">
      <c r="A59" s="1" t="s">
        <v>262</v>
      </c>
      <c r="C59">
        <f t="shared" si="5"/>
        <v>2</v>
      </c>
      <c r="D59" s="10">
        <f t="shared" ca="1" si="6"/>
        <v>17</v>
      </c>
      <c r="E59" s="10">
        <f t="shared" si="7"/>
        <v>12</v>
      </c>
      <c r="F59" s="10">
        <f t="shared" ca="1" si="8"/>
        <v>5</v>
      </c>
      <c r="G59" s="11">
        <f t="shared" ca="1" si="9"/>
        <v>0.70588235294117652</v>
      </c>
      <c r="BQ59">
        <v>6</v>
      </c>
      <c r="BR59">
        <v>8</v>
      </c>
      <c r="BU59">
        <v>6</v>
      </c>
      <c r="BV59">
        <v>9</v>
      </c>
      <c r="CJ59" t="str">
        <f t="shared" si="10"/>
        <v>Harris NR</v>
      </c>
    </row>
    <row r="60" spans="1:88" x14ac:dyDescent="0.2">
      <c r="A60" s="1" t="s">
        <v>480</v>
      </c>
      <c r="C60">
        <f t="shared" si="5"/>
        <v>3</v>
      </c>
      <c r="D60" s="10">
        <f t="shared" ca="1" si="6"/>
        <v>23</v>
      </c>
      <c r="E60" s="10">
        <f t="shared" si="7"/>
        <v>12</v>
      </c>
      <c r="F60" s="10">
        <f t="shared" ca="1" si="8"/>
        <v>11</v>
      </c>
      <c r="G60" s="11">
        <f t="shared" ca="1" si="9"/>
        <v>0.52173913043478259</v>
      </c>
      <c r="K60">
        <v>3</v>
      </c>
      <c r="L60">
        <v>8</v>
      </c>
      <c r="O60">
        <v>4</v>
      </c>
      <c r="P60">
        <v>7</v>
      </c>
      <c r="AE60">
        <v>5</v>
      </c>
      <c r="AF60">
        <v>8</v>
      </c>
      <c r="CJ60" t="str">
        <f t="shared" si="10"/>
        <v>Ashwell R</v>
      </c>
    </row>
    <row r="61" spans="1:88" x14ac:dyDescent="0.2">
      <c r="A61" s="1" t="s">
        <v>504</v>
      </c>
      <c r="C61">
        <f t="shared" si="5"/>
        <v>3</v>
      </c>
      <c r="D61" s="10">
        <f t="shared" ca="1" si="6"/>
        <v>24</v>
      </c>
      <c r="E61" s="10">
        <f t="shared" si="7"/>
        <v>12</v>
      </c>
      <c r="F61" s="10">
        <f t="shared" ca="1" si="8"/>
        <v>12</v>
      </c>
      <c r="G61" s="11">
        <f t="shared" ca="1" si="9"/>
        <v>0.5</v>
      </c>
      <c r="K61">
        <v>5</v>
      </c>
      <c r="L61">
        <v>8</v>
      </c>
      <c r="M61">
        <v>3</v>
      </c>
      <c r="N61">
        <v>7</v>
      </c>
      <c r="W61">
        <v>4</v>
      </c>
      <c r="X61">
        <v>9</v>
      </c>
      <c r="CJ61" t="str">
        <f t="shared" si="10"/>
        <v>Thompson R</v>
      </c>
    </row>
    <row r="62" spans="1:88" x14ac:dyDescent="0.2">
      <c r="A62" s="1" t="s">
        <v>429</v>
      </c>
      <c r="C62">
        <f t="shared" si="5"/>
        <v>3</v>
      </c>
      <c r="D62" s="10">
        <f t="shared" ca="1" si="6"/>
        <v>25</v>
      </c>
      <c r="E62" s="10">
        <f t="shared" si="7"/>
        <v>12</v>
      </c>
      <c r="F62" s="10">
        <f t="shared" ca="1" si="8"/>
        <v>13</v>
      </c>
      <c r="G62" s="11">
        <f t="shared" ca="1" si="9"/>
        <v>0.48</v>
      </c>
      <c r="AI62">
        <v>6</v>
      </c>
      <c r="AJ62">
        <v>9</v>
      </c>
      <c r="AO62">
        <v>3</v>
      </c>
      <c r="AP62">
        <v>8</v>
      </c>
      <c r="BO62">
        <v>3</v>
      </c>
      <c r="BP62">
        <v>8</v>
      </c>
      <c r="CJ62" t="str">
        <f t="shared" si="10"/>
        <v>Hawkins JD</v>
      </c>
    </row>
    <row r="63" spans="1:88" x14ac:dyDescent="0.2">
      <c r="A63" s="1" t="s">
        <v>603</v>
      </c>
      <c r="C63">
        <f t="shared" si="5"/>
        <v>2</v>
      </c>
      <c r="D63" s="10">
        <f t="shared" ca="1" si="6"/>
        <v>14</v>
      </c>
      <c r="E63" s="10">
        <f t="shared" si="7"/>
        <v>11</v>
      </c>
      <c r="F63" s="10">
        <f t="shared" ca="1" si="8"/>
        <v>3</v>
      </c>
      <c r="G63" s="11">
        <f t="shared" ca="1" si="9"/>
        <v>0.7857142857142857</v>
      </c>
      <c r="O63">
        <v>5</v>
      </c>
      <c r="P63">
        <v>7</v>
      </c>
      <c r="U63">
        <v>6</v>
      </c>
      <c r="V63">
        <v>7</v>
      </c>
      <c r="CJ63" t="str">
        <f t="shared" si="10"/>
        <v>Harral BD</v>
      </c>
    </row>
    <row r="64" spans="1:88" x14ac:dyDescent="0.2">
      <c r="A64" s="1" t="s">
        <v>199</v>
      </c>
      <c r="C64">
        <f t="shared" si="5"/>
        <v>2</v>
      </c>
      <c r="D64" s="10">
        <f t="shared" ca="1" si="6"/>
        <v>17</v>
      </c>
      <c r="E64" s="10">
        <f t="shared" si="7"/>
        <v>11</v>
      </c>
      <c r="F64" s="10">
        <f t="shared" ca="1" si="8"/>
        <v>6</v>
      </c>
      <c r="G64" s="11">
        <f t="shared" ca="1" si="9"/>
        <v>0.6470588235294118</v>
      </c>
      <c r="BC64">
        <v>6</v>
      </c>
      <c r="BD64">
        <v>9</v>
      </c>
      <c r="BU64">
        <v>5</v>
      </c>
      <c r="BV64">
        <v>8</v>
      </c>
      <c r="CJ64" t="str">
        <f t="shared" si="10"/>
        <v>Williams CN</v>
      </c>
    </row>
    <row r="65" spans="1:88" x14ac:dyDescent="0.2">
      <c r="A65" s="1" t="s">
        <v>601</v>
      </c>
      <c r="C65">
        <f t="shared" si="5"/>
        <v>2</v>
      </c>
      <c r="D65" s="10">
        <f t="shared" ca="1" si="6"/>
        <v>18</v>
      </c>
      <c r="E65" s="10">
        <f t="shared" si="7"/>
        <v>11</v>
      </c>
      <c r="F65" s="10">
        <f t="shared" ca="1" si="8"/>
        <v>7</v>
      </c>
      <c r="G65" s="11">
        <f t="shared" ca="1" si="9"/>
        <v>0.61111111111111116</v>
      </c>
      <c r="S65">
        <v>6</v>
      </c>
      <c r="T65">
        <v>8</v>
      </c>
      <c r="W65">
        <v>5</v>
      </c>
      <c r="X65">
        <v>10</v>
      </c>
      <c r="CJ65" t="str">
        <f t="shared" si="10"/>
        <v>Girdlestone AM Miss</v>
      </c>
    </row>
    <row r="66" spans="1:88" x14ac:dyDescent="0.2">
      <c r="A66" s="1" t="s">
        <v>33</v>
      </c>
      <c r="C66">
        <f t="shared" si="5"/>
        <v>2</v>
      </c>
      <c r="D66" s="10">
        <f t="shared" ca="1" si="6"/>
        <v>18</v>
      </c>
      <c r="E66" s="10">
        <f t="shared" si="7"/>
        <v>11</v>
      </c>
      <c r="F66" s="10">
        <f t="shared" ca="1" si="8"/>
        <v>7</v>
      </c>
      <c r="G66" s="11">
        <f t="shared" ca="1" si="9"/>
        <v>0.61111111111111116</v>
      </c>
      <c r="CC66">
        <v>5</v>
      </c>
      <c r="CD66">
        <v>9</v>
      </c>
      <c r="CE66">
        <v>6</v>
      </c>
      <c r="CF66">
        <v>9</v>
      </c>
      <c r="CJ66" t="str">
        <f t="shared" si="10"/>
        <v>Wiggins DCD</v>
      </c>
    </row>
    <row r="67" spans="1:88" x14ac:dyDescent="0.2">
      <c r="A67" s="1" t="s">
        <v>518</v>
      </c>
      <c r="C67">
        <f t="shared" si="5"/>
        <v>3</v>
      </c>
      <c r="D67" s="10">
        <f t="shared" ca="1" si="6"/>
        <v>21</v>
      </c>
      <c r="E67" s="10">
        <f t="shared" si="7"/>
        <v>11</v>
      </c>
      <c r="F67" s="10">
        <f t="shared" ca="1" si="8"/>
        <v>10</v>
      </c>
      <c r="G67" s="11">
        <f t="shared" ca="1" si="9"/>
        <v>0.52380952380952384</v>
      </c>
      <c r="AG67">
        <v>4</v>
      </c>
      <c r="AH67">
        <v>7</v>
      </c>
      <c r="AI67">
        <v>3</v>
      </c>
      <c r="AJ67">
        <v>6</v>
      </c>
      <c r="AK67">
        <v>4</v>
      </c>
      <c r="AL67">
        <v>8</v>
      </c>
      <c r="CJ67" t="str">
        <f t="shared" si="10"/>
        <v>Parkinson IC</v>
      </c>
    </row>
    <row r="68" spans="1:88" x14ac:dyDescent="0.2">
      <c r="A68" s="1" t="s">
        <v>503</v>
      </c>
      <c r="C68">
        <f t="shared" si="5"/>
        <v>3</v>
      </c>
      <c r="D68" s="10">
        <f t="shared" ca="1" si="6"/>
        <v>22</v>
      </c>
      <c r="E68" s="10">
        <f t="shared" si="7"/>
        <v>11</v>
      </c>
      <c r="F68" s="10">
        <f t="shared" ca="1" si="8"/>
        <v>11</v>
      </c>
      <c r="G68" s="11">
        <f t="shared" ca="1" si="9"/>
        <v>0.5</v>
      </c>
      <c r="M68">
        <v>4</v>
      </c>
      <c r="N68">
        <v>7</v>
      </c>
      <c r="Q68">
        <v>4</v>
      </c>
      <c r="R68">
        <v>7</v>
      </c>
      <c r="W68">
        <v>3</v>
      </c>
      <c r="X68">
        <v>8</v>
      </c>
      <c r="CJ68" t="str">
        <f t="shared" si="10"/>
        <v>Goode C</v>
      </c>
    </row>
    <row r="69" spans="1:88" x14ac:dyDescent="0.2">
      <c r="A69" s="1" t="s">
        <v>178</v>
      </c>
      <c r="C69">
        <f t="shared" ref="C69:C132" si="11">COUNT(H69:CH69)/2</f>
        <v>3</v>
      </c>
      <c r="D69" s="10">
        <f t="shared" ref="D69:D132" ca="1" si="12">SUMIF($H$2:$JB$2,"P",H69:JA69)</f>
        <v>25</v>
      </c>
      <c r="E69" s="10">
        <f t="shared" ref="E69:E132" si="13">SUMIF($H$2:$JB$2,"W", H69:JB69)</f>
        <v>11</v>
      </c>
      <c r="F69" s="10">
        <f t="shared" ref="F69:F132" ca="1" si="14">D69-E69</f>
        <v>14</v>
      </c>
      <c r="G69" s="11">
        <f t="shared" ref="G69:G132" ca="1" si="15">E69/(F69+E69)</f>
        <v>0.44</v>
      </c>
      <c r="AY69">
        <v>2</v>
      </c>
      <c r="AZ69">
        <v>7</v>
      </c>
      <c r="BA69">
        <v>4</v>
      </c>
      <c r="BB69">
        <v>11</v>
      </c>
      <c r="BO69">
        <v>5</v>
      </c>
      <c r="BP69">
        <v>7</v>
      </c>
      <c r="CJ69" t="str">
        <f t="shared" ref="CJ69:CJ132" si="16">A69</f>
        <v>Southern C</v>
      </c>
    </row>
    <row r="70" spans="1:88" x14ac:dyDescent="0.2">
      <c r="A70" s="1" t="s">
        <v>269</v>
      </c>
      <c r="C70">
        <f t="shared" si="11"/>
        <v>3</v>
      </c>
      <c r="D70" s="10">
        <f t="shared" ca="1" si="12"/>
        <v>26</v>
      </c>
      <c r="E70" s="10">
        <f t="shared" si="13"/>
        <v>11</v>
      </c>
      <c r="F70" s="10">
        <f t="shared" ca="1" si="14"/>
        <v>15</v>
      </c>
      <c r="G70" s="11">
        <f t="shared" ca="1" si="15"/>
        <v>0.42307692307692307</v>
      </c>
      <c r="BK70">
        <v>4</v>
      </c>
      <c r="BL70">
        <v>8</v>
      </c>
      <c r="BO70">
        <v>3</v>
      </c>
      <c r="BP70">
        <v>7</v>
      </c>
      <c r="BQ70">
        <v>4</v>
      </c>
      <c r="BR70">
        <v>11</v>
      </c>
      <c r="CJ70" t="str">
        <f t="shared" si="16"/>
        <v>Darby PA</v>
      </c>
    </row>
    <row r="71" spans="1:88" x14ac:dyDescent="0.2">
      <c r="A71" s="1" t="s">
        <v>506</v>
      </c>
      <c r="C71">
        <f t="shared" si="11"/>
        <v>4</v>
      </c>
      <c r="D71" s="10">
        <f t="shared" ca="1" si="12"/>
        <v>28</v>
      </c>
      <c r="E71" s="10">
        <f t="shared" si="13"/>
        <v>11</v>
      </c>
      <c r="F71" s="10">
        <f t="shared" ca="1" si="14"/>
        <v>17</v>
      </c>
      <c r="G71" s="11">
        <f t="shared" ca="1" si="15"/>
        <v>0.39285714285714285</v>
      </c>
      <c r="I71">
        <v>5</v>
      </c>
      <c r="J71">
        <v>7</v>
      </c>
      <c r="O71">
        <v>4</v>
      </c>
      <c r="P71">
        <v>7</v>
      </c>
      <c r="S71">
        <v>1</v>
      </c>
      <c r="T71">
        <v>7</v>
      </c>
      <c r="U71">
        <v>1</v>
      </c>
      <c r="V71">
        <v>7</v>
      </c>
      <c r="CJ71" t="str">
        <f t="shared" si="16"/>
        <v>Wolfe J</v>
      </c>
    </row>
    <row r="72" spans="1:88" x14ac:dyDescent="0.2">
      <c r="A72" s="1" t="s">
        <v>168</v>
      </c>
      <c r="B72">
        <v>1</v>
      </c>
      <c r="C72">
        <f t="shared" si="11"/>
        <v>1</v>
      </c>
      <c r="D72" s="10">
        <f t="shared" ca="1" si="12"/>
        <v>11</v>
      </c>
      <c r="E72" s="10">
        <f t="shared" si="13"/>
        <v>10</v>
      </c>
      <c r="F72" s="10">
        <f t="shared" ca="1" si="14"/>
        <v>1</v>
      </c>
      <c r="G72" s="11">
        <f t="shared" ca="1" si="15"/>
        <v>0.90909090909090906</v>
      </c>
      <c r="BA72">
        <v>10</v>
      </c>
      <c r="BB72">
        <v>11</v>
      </c>
      <c r="CJ72" t="str">
        <f t="shared" si="16"/>
        <v>Mundy D</v>
      </c>
    </row>
    <row r="73" spans="1:88" x14ac:dyDescent="0.2">
      <c r="A73" s="1" t="s">
        <v>541</v>
      </c>
      <c r="C73">
        <f t="shared" si="11"/>
        <v>2</v>
      </c>
      <c r="D73" s="10">
        <f t="shared" ca="1" si="12"/>
        <v>15</v>
      </c>
      <c r="E73" s="10">
        <f t="shared" si="13"/>
        <v>10</v>
      </c>
      <c r="F73" s="10">
        <f t="shared" ca="1" si="14"/>
        <v>5</v>
      </c>
      <c r="G73" s="11">
        <f t="shared" ca="1" si="15"/>
        <v>0.66666666666666663</v>
      </c>
      <c r="O73">
        <v>3</v>
      </c>
      <c r="P73">
        <v>7</v>
      </c>
      <c r="Q73">
        <v>7</v>
      </c>
      <c r="R73">
        <v>8</v>
      </c>
      <c r="CJ73" t="str">
        <f t="shared" si="16"/>
        <v>Warhurst D</v>
      </c>
    </row>
    <row r="74" spans="1:88" x14ac:dyDescent="0.2">
      <c r="A74" s="1" t="s">
        <v>229</v>
      </c>
      <c r="C74">
        <f t="shared" si="11"/>
        <v>2</v>
      </c>
      <c r="D74" s="10">
        <f t="shared" ca="1" si="12"/>
        <v>17</v>
      </c>
      <c r="E74" s="10">
        <f t="shared" si="13"/>
        <v>10</v>
      </c>
      <c r="F74" s="10">
        <f t="shared" ca="1" si="14"/>
        <v>7</v>
      </c>
      <c r="G74" s="11">
        <f t="shared" ca="1" si="15"/>
        <v>0.58823529411764708</v>
      </c>
      <c r="AO74">
        <v>5</v>
      </c>
      <c r="AP74">
        <v>8</v>
      </c>
      <c r="CG74">
        <v>5</v>
      </c>
      <c r="CH74">
        <v>9</v>
      </c>
      <c r="CJ74" t="str">
        <f t="shared" si="16"/>
        <v>French MR</v>
      </c>
    </row>
    <row r="75" spans="1:88" x14ac:dyDescent="0.2">
      <c r="A75" s="1" t="s">
        <v>425</v>
      </c>
      <c r="C75">
        <f t="shared" si="11"/>
        <v>2</v>
      </c>
      <c r="D75" s="10">
        <f t="shared" ca="1" si="12"/>
        <v>19</v>
      </c>
      <c r="E75" s="10">
        <f t="shared" si="13"/>
        <v>10</v>
      </c>
      <c r="F75" s="10">
        <f t="shared" ca="1" si="14"/>
        <v>9</v>
      </c>
      <c r="G75" s="11">
        <f t="shared" ca="1" si="15"/>
        <v>0.52631578947368418</v>
      </c>
      <c r="BQ75">
        <v>6</v>
      </c>
      <c r="BR75">
        <v>11</v>
      </c>
      <c r="BS75">
        <v>4</v>
      </c>
      <c r="BT75">
        <v>8</v>
      </c>
      <c r="CJ75" t="str">
        <f t="shared" si="16"/>
        <v>Thatcher DFS</v>
      </c>
    </row>
    <row r="76" spans="1:88" x14ac:dyDescent="0.2">
      <c r="A76" s="1" t="s">
        <v>500</v>
      </c>
      <c r="C76">
        <f t="shared" si="11"/>
        <v>3</v>
      </c>
      <c r="D76" s="10">
        <f t="shared" ca="1" si="12"/>
        <v>21</v>
      </c>
      <c r="E76" s="10">
        <f t="shared" si="13"/>
        <v>10</v>
      </c>
      <c r="F76" s="10">
        <f t="shared" ca="1" si="14"/>
        <v>11</v>
      </c>
      <c r="G76" s="11">
        <f t="shared" ca="1" si="15"/>
        <v>0.47619047619047616</v>
      </c>
      <c r="Q76">
        <v>0</v>
      </c>
      <c r="R76">
        <v>7</v>
      </c>
      <c r="W76">
        <v>5</v>
      </c>
      <c r="X76">
        <v>8</v>
      </c>
      <c r="Y76">
        <v>5</v>
      </c>
      <c r="Z76">
        <v>6</v>
      </c>
      <c r="CJ76" t="str">
        <f t="shared" si="16"/>
        <v>Chance A</v>
      </c>
    </row>
    <row r="77" spans="1:88" x14ac:dyDescent="0.2">
      <c r="A77" s="1" t="s">
        <v>216</v>
      </c>
      <c r="C77">
        <f t="shared" si="11"/>
        <v>3</v>
      </c>
      <c r="D77" s="10">
        <f t="shared" ca="1" si="12"/>
        <v>24</v>
      </c>
      <c r="E77" s="10">
        <f t="shared" si="13"/>
        <v>10</v>
      </c>
      <c r="F77" s="10">
        <f t="shared" ca="1" si="14"/>
        <v>14</v>
      </c>
      <c r="G77" s="11">
        <f t="shared" ca="1" si="15"/>
        <v>0.41666666666666669</v>
      </c>
      <c r="AK77">
        <v>3</v>
      </c>
      <c r="AL77">
        <v>8</v>
      </c>
      <c r="AS77">
        <v>3</v>
      </c>
      <c r="AT77">
        <v>8</v>
      </c>
      <c r="AY77">
        <v>4</v>
      </c>
      <c r="AZ77">
        <v>8</v>
      </c>
      <c r="CJ77" t="str">
        <f t="shared" si="16"/>
        <v>Smith RM</v>
      </c>
    </row>
    <row r="78" spans="1:88" x14ac:dyDescent="0.2">
      <c r="A78" s="1" t="s">
        <v>758</v>
      </c>
      <c r="C78">
        <f t="shared" si="11"/>
        <v>4</v>
      </c>
      <c r="D78" s="10">
        <f t="shared" ca="1" si="12"/>
        <v>27</v>
      </c>
      <c r="E78" s="10">
        <f t="shared" si="13"/>
        <v>10</v>
      </c>
      <c r="F78" s="10">
        <f t="shared" ca="1" si="14"/>
        <v>17</v>
      </c>
      <c r="G78" s="11">
        <f t="shared" ca="1" si="15"/>
        <v>0.37037037037037035</v>
      </c>
      <c r="I78">
        <v>3</v>
      </c>
      <c r="J78">
        <v>5</v>
      </c>
      <c r="K78">
        <v>3</v>
      </c>
      <c r="L78">
        <v>8</v>
      </c>
      <c r="M78">
        <v>2</v>
      </c>
      <c r="N78">
        <v>7</v>
      </c>
      <c r="O78">
        <v>2</v>
      </c>
      <c r="P78">
        <v>7</v>
      </c>
      <c r="CJ78" t="str">
        <f t="shared" si="16"/>
        <v>McGlen S Miss</v>
      </c>
    </row>
    <row r="79" spans="1:88" x14ac:dyDescent="0.2">
      <c r="A79" s="1" t="s">
        <v>139</v>
      </c>
      <c r="B79">
        <v>1</v>
      </c>
      <c r="C79">
        <f t="shared" si="11"/>
        <v>1</v>
      </c>
      <c r="D79" s="10">
        <f t="shared" ca="1" si="12"/>
        <v>9</v>
      </c>
      <c r="E79" s="10">
        <f t="shared" si="13"/>
        <v>9</v>
      </c>
      <c r="F79" s="10">
        <f t="shared" ca="1" si="14"/>
        <v>0</v>
      </c>
      <c r="G79" s="11">
        <f t="shared" ca="1" si="15"/>
        <v>1</v>
      </c>
      <c r="CE79">
        <v>9</v>
      </c>
      <c r="CF79">
        <v>9</v>
      </c>
      <c r="CJ79" t="str">
        <f t="shared" si="16"/>
        <v>Fulford RI</v>
      </c>
    </row>
    <row r="80" spans="1:88" x14ac:dyDescent="0.2">
      <c r="A80" s="1" t="s">
        <v>380</v>
      </c>
      <c r="B80">
        <v>1</v>
      </c>
      <c r="C80">
        <f t="shared" si="11"/>
        <v>2</v>
      </c>
      <c r="D80" s="10">
        <f t="shared" ca="1" si="12"/>
        <v>14</v>
      </c>
      <c r="E80" s="10">
        <f t="shared" si="13"/>
        <v>9</v>
      </c>
      <c r="F80" s="10">
        <f t="shared" ca="1" si="14"/>
        <v>5</v>
      </c>
      <c r="G80" s="11">
        <f t="shared" ca="1" si="15"/>
        <v>0.6428571428571429</v>
      </c>
      <c r="AU80">
        <v>7</v>
      </c>
      <c r="AV80">
        <v>8</v>
      </c>
      <c r="AW80">
        <v>2</v>
      </c>
      <c r="AX80">
        <v>6</v>
      </c>
      <c r="CJ80" t="str">
        <f t="shared" si="16"/>
        <v>Healy GPN</v>
      </c>
    </row>
    <row r="81" spans="1:88" x14ac:dyDescent="0.2">
      <c r="A81" s="1" t="s">
        <v>469</v>
      </c>
      <c r="C81">
        <f t="shared" si="11"/>
        <v>2</v>
      </c>
      <c r="D81" s="10">
        <f t="shared" ca="1" si="12"/>
        <v>15</v>
      </c>
      <c r="E81" s="10">
        <f t="shared" si="13"/>
        <v>9</v>
      </c>
      <c r="F81" s="10">
        <f t="shared" ca="1" si="14"/>
        <v>6</v>
      </c>
      <c r="G81" s="11">
        <f t="shared" ca="1" si="15"/>
        <v>0.6</v>
      </c>
      <c r="AG81">
        <v>4</v>
      </c>
      <c r="AH81">
        <v>7</v>
      </c>
      <c r="AK81">
        <v>5</v>
      </c>
      <c r="AL81">
        <v>8</v>
      </c>
      <c r="CJ81" t="str">
        <f t="shared" si="16"/>
        <v>Daniels J</v>
      </c>
    </row>
    <row r="82" spans="1:88" x14ac:dyDescent="0.2">
      <c r="A82" s="1" t="s">
        <v>620</v>
      </c>
      <c r="B82">
        <v>1</v>
      </c>
      <c r="C82">
        <f t="shared" si="11"/>
        <v>2</v>
      </c>
      <c r="D82" s="10">
        <f t="shared" ca="1" si="12"/>
        <v>15</v>
      </c>
      <c r="E82" s="10">
        <f t="shared" si="13"/>
        <v>9</v>
      </c>
      <c r="F82" s="10">
        <f t="shared" ca="1" si="14"/>
        <v>6</v>
      </c>
      <c r="G82" s="11">
        <f t="shared" ca="1" si="15"/>
        <v>0.6</v>
      </c>
      <c r="AK82">
        <v>6</v>
      </c>
      <c r="AL82">
        <v>7</v>
      </c>
      <c r="AO82">
        <v>3</v>
      </c>
      <c r="AP82">
        <v>8</v>
      </c>
      <c r="CJ82" t="str">
        <f t="shared" si="16"/>
        <v>Fisk BPE</v>
      </c>
    </row>
    <row r="83" spans="1:88" x14ac:dyDescent="0.2">
      <c r="A83" s="1" t="s">
        <v>215</v>
      </c>
      <c r="C83">
        <f t="shared" si="11"/>
        <v>2</v>
      </c>
      <c r="D83" s="10">
        <f t="shared" ca="1" si="12"/>
        <v>15</v>
      </c>
      <c r="E83" s="10">
        <f t="shared" si="13"/>
        <v>9</v>
      </c>
      <c r="F83" s="10">
        <f t="shared" ca="1" si="14"/>
        <v>6</v>
      </c>
      <c r="G83" s="11">
        <f t="shared" ca="1" si="15"/>
        <v>0.6</v>
      </c>
      <c r="AM83">
        <v>4</v>
      </c>
      <c r="AN83">
        <v>7</v>
      </c>
      <c r="AO83">
        <v>5</v>
      </c>
      <c r="AP83">
        <v>8</v>
      </c>
      <c r="CJ83" t="str">
        <f t="shared" si="16"/>
        <v>Griffiths RF</v>
      </c>
    </row>
    <row r="84" spans="1:88" x14ac:dyDescent="0.2">
      <c r="A84" s="1" t="s">
        <v>217</v>
      </c>
      <c r="C84">
        <f t="shared" si="11"/>
        <v>2</v>
      </c>
      <c r="D84" s="10">
        <f t="shared" ca="1" si="12"/>
        <v>15</v>
      </c>
      <c r="E84" s="10">
        <f t="shared" si="13"/>
        <v>9</v>
      </c>
      <c r="F84" s="10">
        <f t="shared" ca="1" si="14"/>
        <v>6</v>
      </c>
      <c r="G84" s="11">
        <f t="shared" ca="1" si="15"/>
        <v>0.6</v>
      </c>
      <c r="AM84">
        <v>5</v>
      </c>
      <c r="AN84">
        <v>7</v>
      </c>
      <c r="AO84">
        <v>4</v>
      </c>
      <c r="AP84">
        <v>8</v>
      </c>
      <c r="CJ84" t="str">
        <f t="shared" si="16"/>
        <v>Hills JE</v>
      </c>
    </row>
    <row r="85" spans="1:88" x14ac:dyDescent="0.2">
      <c r="A85" s="1" t="s">
        <v>46</v>
      </c>
      <c r="C85">
        <f t="shared" si="11"/>
        <v>2</v>
      </c>
      <c r="D85" s="10">
        <f t="shared" ca="1" si="12"/>
        <v>16</v>
      </c>
      <c r="E85" s="10">
        <f t="shared" si="13"/>
        <v>9</v>
      </c>
      <c r="F85" s="10">
        <f t="shared" ca="1" si="14"/>
        <v>7</v>
      </c>
      <c r="G85" s="11">
        <f t="shared" ca="1" si="15"/>
        <v>0.5625</v>
      </c>
      <c r="BW85">
        <v>5</v>
      </c>
      <c r="BX85">
        <v>9</v>
      </c>
      <c r="BY85">
        <v>4</v>
      </c>
      <c r="BZ85">
        <v>7</v>
      </c>
      <c r="CJ85" t="str">
        <f t="shared" si="16"/>
        <v>Ransom RW</v>
      </c>
    </row>
    <row r="86" spans="1:88" x14ac:dyDescent="0.2">
      <c r="A86" s="1" t="s">
        <v>474</v>
      </c>
      <c r="C86">
        <f t="shared" si="11"/>
        <v>2</v>
      </c>
      <c r="D86" s="10">
        <f t="shared" ca="1" si="12"/>
        <v>16</v>
      </c>
      <c r="E86" s="10">
        <f t="shared" si="13"/>
        <v>9</v>
      </c>
      <c r="F86" s="10">
        <f t="shared" ca="1" si="14"/>
        <v>7</v>
      </c>
      <c r="G86" s="11">
        <f t="shared" ca="1" si="15"/>
        <v>0.5625</v>
      </c>
      <c r="Y86">
        <v>4</v>
      </c>
      <c r="Z86">
        <v>8</v>
      </c>
      <c r="AI86">
        <v>5</v>
      </c>
      <c r="AJ86">
        <v>8</v>
      </c>
      <c r="CJ86" t="str">
        <f t="shared" si="16"/>
        <v>Willis A</v>
      </c>
    </row>
    <row r="87" spans="1:88" x14ac:dyDescent="0.2">
      <c r="A87" s="1" t="s">
        <v>107</v>
      </c>
      <c r="C87">
        <f t="shared" si="11"/>
        <v>2</v>
      </c>
      <c r="D87" s="10">
        <f t="shared" ca="1" si="12"/>
        <v>17</v>
      </c>
      <c r="E87" s="10">
        <f t="shared" si="13"/>
        <v>9</v>
      </c>
      <c r="F87" s="10">
        <f t="shared" ca="1" si="14"/>
        <v>8</v>
      </c>
      <c r="G87" s="11">
        <f t="shared" ca="1" si="15"/>
        <v>0.52941176470588236</v>
      </c>
      <c r="AY87">
        <v>3</v>
      </c>
      <c r="AZ87">
        <v>7</v>
      </c>
      <c r="BA87">
        <v>6</v>
      </c>
      <c r="BB87">
        <v>10</v>
      </c>
      <c r="CJ87" t="str">
        <f t="shared" si="16"/>
        <v>Browne TN</v>
      </c>
    </row>
    <row r="88" spans="1:88" x14ac:dyDescent="0.2">
      <c r="A88" s="1" t="s">
        <v>158</v>
      </c>
      <c r="C88">
        <f t="shared" si="11"/>
        <v>2</v>
      </c>
      <c r="D88" s="10">
        <f t="shared" ca="1" si="12"/>
        <v>17</v>
      </c>
      <c r="E88" s="10">
        <f t="shared" si="13"/>
        <v>9</v>
      </c>
      <c r="F88" s="10">
        <f t="shared" ca="1" si="14"/>
        <v>8</v>
      </c>
      <c r="G88" s="11">
        <f t="shared" ca="1" si="15"/>
        <v>0.52941176470588236</v>
      </c>
      <c r="BY88">
        <v>5</v>
      </c>
      <c r="BZ88">
        <v>8</v>
      </c>
      <c r="CC88">
        <v>4</v>
      </c>
      <c r="CD88">
        <v>9</v>
      </c>
      <c r="CJ88" t="str">
        <f t="shared" si="16"/>
        <v>Hilditch JR</v>
      </c>
    </row>
    <row r="89" spans="1:88" x14ac:dyDescent="0.2">
      <c r="A89" s="1" t="s">
        <v>383</v>
      </c>
      <c r="C89">
        <f t="shared" si="11"/>
        <v>2</v>
      </c>
      <c r="D89" s="10">
        <f t="shared" ca="1" si="12"/>
        <v>17</v>
      </c>
      <c r="E89" s="10">
        <f t="shared" si="13"/>
        <v>9</v>
      </c>
      <c r="F89" s="10">
        <f t="shared" ca="1" si="14"/>
        <v>8</v>
      </c>
      <c r="G89" s="11">
        <f t="shared" ca="1" si="15"/>
        <v>0.52941176470588236</v>
      </c>
      <c r="W89">
        <v>5</v>
      </c>
      <c r="X89">
        <v>10</v>
      </c>
      <c r="AG89">
        <v>4</v>
      </c>
      <c r="AH89">
        <v>7</v>
      </c>
      <c r="CJ89" t="str">
        <f t="shared" si="16"/>
        <v>Race JW</v>
      </c>
    </row>
    <row r="90" spans="1:88" x14ac:dyDescent="0.2">
      <c r="A90" s="1" t="s">
        <v>602</v>
      </c>
      <c r="C90">
        <f t="shared" si="11"/>
        <v>2</v>
      </c>
      <c r="D90" s="10">
        <f t="shared" ca="1" si="12"/>
        <v>17</v>
      </c>
      <c r="E90" s="10">
        <f t="shared" si="13"/>
        <v>9</v>
      </c>
      <c r="F90" s="10">
        <f t="shared" ca="1" si="14"/>
        <v>8</v>
      </c>
      <c r="G90" s="11">
        <f t="shared" ca="1" si="15"/>
        <v>0.52941176470588236</v>
      </c>
      <c r="BY90">
        <v>5</v>
      </c>
      <c r="BZ90">
        <v>8</v>
      </c>
      <c r="CC90">
        <v>4</v>
      </c>
      <c r="CD90">
        <v>9</v>
      </c>
      <c r="CJ90" t="str">
        <f t="shared" si="16"/>
        <v>Vince GA</v>
      </c>
    </row>
    <row r="91" spans="1:88" x14ac:dyDescent="0.2">
      <c r="A91" s="1" t="s">
        <v>497</v>
      </c>
      <c r="C91">
        <f t="shared" si="11"/>
        <v>2</v>
      </c>
      <c r="D91" s="10">
        <f t="shared" ca="1" si="12"/>
        <v>17</v>
      </c>
      <c r="E91" s="10">
        <f t="shared" si="13"/>
        <v>9</v>
      </c>
      <c r="F91" s="10">
        <f t="shared" ca="1" si="14"/>
        <v>8</v>
      </c>
      <c r="G91" s="11">
        <f t="shared" ca="1" si="15"/>
        <v>0.52941176470588236</v>
      </c>
      <c r="O91">
        <v>7</v>
      </c>
      <c r="P91">
        <v>9</v>
      </c>
      <c r="Y91">
        <v>2</v>
      </c>
      <c r="Z91">
        <v>8</v>
      </c>
      <c r="CJ91" t="str">
        <f t="shared" si="16"/>
        <v>Waterman R</v>
      </c>
    </row>
    <row r="92" spans="1:88" x14ac:dyDescent="0.2">
      <c r="A92" s="1" t="s">
        <v>167</v>
      </c>
      <c r="C92">
        <f t="shared" si="11"/>
        <v>2</v>
      </c>
      <c r="D92" s="10">
        <f t="shared" ca="1" si="12"/>
        <v>18</v>
      </c>
      <c r="E92" s="10">
        <f t="shared" si="13"/>
        <v>9</v>
      </c>
      <c r="F92" s="10">
        <f t="shared" ca="1" si="14"/>
        <v>9</v>
      </c>
      <c r="G92" s="11">
        <f t="shared" ca="1" si="15"/>
        <v>0.5</v>
      </c>
      <c r="CC92">
        <v>5</v>
      </c>
      <c r="CD92">
        <v>9</v>
      </c>
      <c r="CG92">
        <v>4</v>
      </c>
      <c r="CH92">
        <v>9</v>
      </c>
      <c r="CJ92" t="str">
        <f t="shared" si="16"/>
        <v>Mrozinski AJ</v>
      </c>
    </row>
    <row r="93" spans="1:88" x14ac:dyDescent="0.2">
      <c r="A93" s="1" t="s">
        <v>441</v>
      </c>
      <c r="C93">
        <f t="shared" si="11"/>
        <v>2</v>
      </c>
      <c r="D93" s="10">
        <f t="shared" ca="1" si="12"/>
        <v>19</v>
      </c>
      <c r="E93" s="10">
        <f t="shared" si="13"/>
        <v>9</v>
      </c>
      <c r="F93" s="10">
        <f t="shared" ca="1" si="14"/>
        <v>10</v>
      </c>
      <c r="G93" s="11">
        <f t="shared" ca="1" si="15"/>
        <v>0.47368421052631576</v>
      </c>
      <c r="BI93">
        <v>7</v>
      </c>
      <c r="BJ93">
        <v>10</v>
      </c>
      <c r="BK93">
        <v>2</v>
      </c>
      <c r="BL93">
        <v>9</v>
      </c>
      <c r="CJ93" t="str">
        <f t="shared" si="16"/>
        <v>Sheraton-Davis J</v>
      </c>
    </row>
    <row r="94" spans="1:88" x14ac:dyDescent="0.2">
      <c r="A94" s="1" t="s">
        <v>92</v>
      </c>
      <c r="C94">
        <f t="shared" si="11"/>
        <v>4</v>
      </c>
      <c r="D94" s="10">
        <f t="shared" ca="1" si="12"/>
        <v>25</v>
      </c>
      <c r="E94" s="10">
        <f t="shared" si="13"/>
        <v>9</v>
      </c>
      <c r="F94" s="10">
        <f t="shared" ca="1" si="14"/>
        <v>16</v>
      </c>
      <c r="G94" s="11">
        <f t="shared" ca="1" si="15"/>
        <v>0.36</v>
      </c>
      <c r="AU94">
        <v>1</v>
      </c>
      <c r="AV94">
        <v>4</v>
      </c>
      <c r="AW94">
        <v>2</v>
      </c>
      <c r="AX94">
        <v>7</v>
      </c>
      <c r="AY94">
        <v>1</v>
      </c>
      <c r="AZ94">
        <v>7</v>
      </c>
      <c r="BC94">
        <v>5</v>
      </c>
      <c r="BD94">
        <v>7</v>
      </c>
      <c r="CJ94" t="str">
        <f t="shared" si="16"/>
        <v>Hopewell CG</v>
      </c>
    </row>
    <row r="95" spans="1:88" x14ac:dyDescent="0.2">
      <c r="A95" s="1" t="s">
        <v>421</v>
      </c>
      <c r="C95">
        <f t="shared" si="11"/>
        <v>3</v>
      </c>
      <c r="D95" s="10">
        <f t="shared" ca="1" si="12"/>
        <v>26</v>
      </c>
      <c r="E95" s="10">
        <f t="shared" si="13"/>
        <v>9</v>
      </c>
      <c r="F95" s="10">
        <f t="shared" ca="1" si="14"/>
        <v>17</v>
      </c>
      <c r="G95" s="11">
        <f t="shared" ca="1" si="15"/>
        <v>0.34615384615384615</v>
      </c>
      <c r="BM95">
        <v>3</v>
      </c>
      <c r="BN95">
        <v>8</v>
      </c>
      <c r="BQ95">
        <v>3</v>
      </c>
      <c r="BR95">
        <v>10</v>
      </c>
      <c r="BS95">
        <v>3</v>
      </c>
      <c r="BT95">
        <v>8</v>
      </c>
      <c r="CJ95" t="str">
        <f t="shared" si="16"/>
        <v>Fewtrell R</v>
      </c>
    </row>
    <row r="96" spans="1:88" x14ac:dyDescent="0.2">
      <c r="A96" s="1" t="s">
        <v>24</v>
      </c>
      <c r="B96">
        <v>1</v>
      </c>
      <c r="C96">
        <f t="shared" si="11"/>
        <v>1</v>
      </c>
      <c r="D96" s="10">
        <f t="shared" ca="1" si="12"/>
        <v>8</v>
      </c>
      <c r="E96" s="10">
        <f t="shared" si="13"/>
        <v>8</v>
      </c>
      <c r="F96" s="10">
        <f t="shared" ca="1" si="14"/>
        <v>0</v>
      </c>
      <c r="G96" s="11">
        <f t="shared" ca="1" si="15"/>
        <v>1</v>
      </c>
      <c r="Q96" s="1">
        <v>8</v>
      </c>
      <c r="R96" s="1">
        <v>8</v>
      </c>
      <c r="CJ96" t="str">
        <f t="shared" si="16"/>
        <v>Johnson C</v>
      </c>
    </row>
    <row r="97" spans="1:88" x14ac:dyDescent="0.2">
      <c r="A97" s="1" t="s">
        <v>409</v>
      </c>
      <c r="B97">
        <v>1</v>
      </c>
      <c r="C97">
        <f t="shared" si="11"/>
        <v>1</v>
      </c>
      <c r="D97" s="10">
        <f t="shared" ca="1" si="12"/>
        <v>9</v>
      </c>
      <c r="E97" s="10">
        <f t="shared" si="13"/>
        <v>8</v>
      </c>
      <c r="F97" s="10">
        <f t="shared" ca="1" si="14"/>
        <v>1</v>
      </c>
      <c r="G97" s="11">
        <f t="shared" ca="1" si="15"/>
        <v>0.88888888888888884</v>
      </c>
      <c r="BW97">
        <v>8</v>
      </c>
      <c r="BX97">
        <v>9</v>
      </c>
      <c r="CJ97" t="str">
        <f t="shared" si="16"/>
        <v>Brand IB</v>
      </c>
    </row>
    <row r="98" spans="1:88" x14ac:dyDescent="0.2">
      <c r="A98" s="1" t="s">
        <v>759</v>
      </c>
      <c r="B98">
        <v>1</v>
      </c>
      <c r="C98">
        <f t="shared" si="11"/>
        <v>1</v>
      </c>
      <c r="D98" s="10">
        <f t="shared" ca="1" si="12"/>
        <v>9</v>
      </c>
      <c r="E98" s="10">
        <f t="shared" si="13"/>
        <v>8</v>
      </c>
      <c r="F98" s="10">
        <f t="shared" ca="1" si="14"/>
        <v>1</v>
      </c>
      <c r="G98" s="11">
        <f t="shared" ca="1" si="15"/>
        <v>0.88888888888888884</v>
      </c>
      <c r="O98">
        <v>8</v>
      </c>
      <c r="P98">
        <v>9</v>
      </c>
      <c r="CJ98" t="str">
        <f t="shared" si="16"/>
        <v>Eardley P</v>
      </c>
    </row>
    <row r="99" spans="1:88" x14ac:dyDescent="0.2">
      <c r="A99" s="1" t="s">
        <v>132</v>
      </c>
      <c r="C99">
        <f t="shared" si="11"/>
        <v>1</v>
      </c>
      <c r="D99" s="10">
        <f t="shared" ca="1" si="12"/>
        <v>13</v>
      </c>
      <c r="E99" s="10">
        <f t="shared" si="13"/>
        <v>8</v>
      </c>
      <c r="F99" s="10">
        <f t="shared" ca="1" si="14"/>
        <v>5</v>
      </c>
      <c r="G99" s="11">
        <f t="shared" ca="1" si="15"/>
        <v>0.61538461538461542</v>
      </c>
      <c r="BI99">
        <v>8</v>
      </c>
      <c r="BJ99">
        <v>13</v>
      </c>
      <c r="CJ99" t="str">
        <f t="shared" si="16"/>
        <v>Dyer JS</v>
      </c>
    </row>
    <row r="100" spans="1:88" x14ac:dyDescent="0.2">
      <c r="A100" s="1" t="s">
        <v>509</v>
      </c>
      <c r="C100">
        <f t="shared" si="11"/>
        <v>2</v>
      </c>
      <c r="D100" s="10">
        <f t="shared" ca="1" si="12"/>
        <v>14</v>
      </c>
      <c r="E100" s="10">
        <f t="shared" si="13"/>
        <v>8</v>
      </c>
      <c r="F100" s="10">
        <f t="shared" ca="1" si="14"/>
        <v>6</v>
      </c>
      <c r="G100" s="11">
        <f t="shared" ca="1" si="15"/>
        <v>0.5714285714285714</v>
      </c>
      <c r="S100">
        <v>4</v>
      </c>
      <c r="T100">
        <v>7</v>
      </c>
      <c r="U100">
        <v>4</v>
      </c>
      <c r="V100">
        <v>7</v>
      </c>
      <c r="CJ100" t="str">
        <f t="shared" si="16"/>
        <v>Kirby A</v>
      </c>
    </row>
    <row r="101" spans="1:88" x14ac:dyDescent="0.2">
      <c r="A101" s="1" t="s">
        <v>427</v>
      </c>
      <c r="C101">
        <f t="shared" si="11"/>
        <v>2</v>
      </c>
      <c r="D101" s="10">
        <f t="shared" ca="1" si="12"/>
        <v>15</v>
      </c>
      <c r="E101" s="10">
        <f t="shared" si="13"/>
        <v>8</v>
      </c>
      <c r="F101" s="10">
        <f t="shared" ca="1" si="14"/>
        <v>7</v>
      </c>
      <c r="G101" s="11">
        <f t="shared" ca="1" si="15"/>
        <v>0.53333333333333333</v>
      </c>
      <c r="BK101">
        <v>4</v>
      </c>
      <c r="BL101">
        <v>8</v>
      </c>
      <c r="BO101">
        <v>4</v>
      </c>
      <c r="BP101">
        <v>7</v>
      </c>
      <c r="CJ101" t="str">
        <f t="shared" si="16"/>
        <v>Curry GA</v>
      </c>
    </row>
    <row r="102" spans="1:88" x14ac:dyDescent="0.2">
      <c r="A102" s="1" t="s">
        <v>563</v>
      </c>
      <c r="C102">
        <f t="shared" si="11"/>
        <v>2</v>
      </c>
      <c r="D102" s="10">
        <f t="shared" ca="1" si="12"/>
        <v>15</v>
      </c>
      <c r="E102" s="10">
        <f t="shared" si="13"/>
        <v>8</v>
      </c>
      <c r="F102" s="10">
        <f t="shared" ca="1" si="14"/>
        <v>7</v>
      </c>
      <c r="G102" s="11">
        <f t="shared" ca="1" si="15"/>
        <v>0.53333333333333333</v>
      </c>
      <c r="AI102">
        <v>5</v>
      </c>
      <c r="AJ102">
        <v>9</v>
      </c>
      <c r="AM102">
        <v>3</v>
      </c>
      <c r="AN102">
        <v>6</v>
      </c>
      <c r="CJ102" t="str">
        <f t="shared" si="16"/>
        <v>Rigge PK</v>
      </c>
    </row>
    <row r="103" spans="1:88" x14ac:dyDescent="0.2">
      <c r="A103" s="1" t="s">
        <v>498</v>
      </c>
      <c r="C103">
        <f t="shared" si="11"/>
        <v>2</v>
      </c>
      <c r="D103" s="10">
        <f t="shared" ca="1" si="12"/>
        <v>16</v>
      </c>
      <c r="E103" s="10">
        <f t="shared" si="13"/>
        <v>8</v>
      </c>
      <c r="F103" s="10">
        <f t="shared" ca="1" si="14"/>
        <v>8</v>
      </c>
      <c r="G103" s="11">
        <f t="shared" ca="1" si="15"/>
        <v>0.5</v>
      </c>
      <c r="W103">
        <v>5</v>
      </c>
      <c r="X103">
        <v>8</v>
      </c>
      <c r="Y103">
        <v>3</v>
      </c>
      <c r="Z103">
        <v>8</v>
      </c>
      <c r="CJ103" t="str">
        <f t="shared" si="16"/>
        <v>Watts D</v>
      </c>
    </row>
    <row r="104" spans="1:88" x14ac:dyDescent="0.2">
      <c r="A104" s="1" t="s">
        <v>400</v>
      </c>
      <c r="C104">
        <f t="shared" si="11"/>
        <v>2</v>
      </c>
      <c r="D104" s="10">
        <f t="shared" ca="1" si="12"/>
        <v>17</v>
      </c>
      <c r="E104" s="10">
        <f t="shared" si="13"/>
        <v>8</v>
      </c>
      <c r="F104" s="10">
        <f t="shared" ca="1" si="14"/>
        <v>9</v>
      </c>
      <c r="G104" s="11">
        <f t="shared" ca="1" si="15"/>
        <v>0.47058823529411764</v>
      </c>
      <c r="BY104">
        <v>3</v>
      </c>
      <c r="BZ104">
        <v>8</v>
      </c>
      <c r="CC104">
        <v>5</v>
      </c>
      <c r="CD104">
        <v>9</v>
      </c>
      <c r="CJ104" t="str">
        <f t="shared" si="16"/>
        <v>Cairns DS</v>
      </c>
    </row>
    <row r="105" spans="1:88" x14ac:dyDescent="0.2">
      <c r="A105" s="1" t="s">
        <v>141</v>
      </c>
      <c r="C105">
        <f t="shared" si="11"/>
        <v>2</v>
      </c>
      <c r="D105" s="10">
        <f t="shared" ca="1" si="12"/>
        <v>17</v>
      </c>
      <c r="E105" s="10">
        <f t="shared" si="13"/>
        <v>8</v>
      </c>
      <c r="F105" s="10">
        <f t="shared" ca="1" si="14"/>
        <v>9</v>
      </c>
      <c r="G105" s="11">
        <f t="shared" ca="1" si="15"/>
        <v>0.47058823529411764</v>
      </c>
      <c r="CA105">
        <v>5</v>
      </c>
      <c r="CB105">
        <v>8</v>
      </c>
      <c r="CC105">
        <v>3</v>
      </c>
      <c r="CD105">
        <v>9</v>
      </c>
      <c r="CJ105" t="str">
        <f t="shared" si="16"/>
        <v>Gaunt DL</v>
      </c>
    </row>
    <row r="106" spans="1:88" x14ac:dyDescent="0.2">
      <c r="A106" s="1" t="s">
        <v>577</v>
      </c>
      <c r="C106">
        <f t="shared" si="11"/>
        <v>2</v>
      </c>
      <c r="D106" s="10">
        <f t="shared" ca="1" si="12"/>
        <v>17</v>
      </c>
      <c r="E106" s="10">
        <f t="shared" si="13"/>
        <v>8</v>
      </c>
      <c r="F106" s="10">
        <f t="shared" ca="1" si="14"/>
        <v>9</v>
      </c>
      <c r="G106" s="11">
        <f t="shared" ca="1" si="15"/>
        <v>0.47058823529411764</v>
      </c>
      <c r="O106">
        <v>5</v>
      </c>
      <c r="P106">
        <v>9</v>
      </c>
      <c r="AC106">
        <v>3</v>
      </c>
      <c r="AD106">
        <v>8</v>
      </c>
      <c r="CJ106" t="str">
        <f t="shared" si="16"/>
        <v>Marsh DR</v>
      </c>
    </row>
    <row r="107" spans="1:88" x14ac:dyDescent="0.2">
      <c r="A107" s="1" t="s">
        <v>399</v>
      </c>
      <c r="C107">
        <f t="shared" si="11"/>
        <v>2</v>
      </c>
      <c r="D107" s="10">
        <f t="shared" ca="1" si="12"/>
        <v>17</v>
      </c>
      <c r="E107" s="10">
        <f t="shared" si="13"/>
        <v>8</v>
      </c>
      <c r="F107" s="10">
        <f t="shared" ca="1" si="14"/>
        <v>9</v>
      </c>
      <c r="G107" s="11">
        <f t="shared" ca="1" si="15"/>
        <v>0.47058823529411764</v>
      </c>
      <c r="BY107">
        <v>4</v>
      </c>
      <c r="BZ107">
        <v>8</v>
      </c>
      <c r="CE107">
        <v>4</v>
      </c>
      <c r="CF107">
        <v>9</v>
      </c>
      <c r="CJ107" t="str">
        <f t="shared" si="16"/>
        <v>Williams RaW</v>
      </c>
    </row>
    <row r="108" spans="1:88" x14ac:dyDescent="0.2">
      <c r="A108" s="1" t="s">
        <v>456</v>
      </c>
      <c r="C108">
        <f t="shared" si="11"/>
        <v>2</v>
      </c>
      <c r="D108" s="10">
        <f t="shared" ca="1" si="12"/>
        <v>19</v>
      </c>
      <c r="E108" s="10">
        <f t="shared" si="13"/>
        <v>8</v>
      </c>
      <c r="F108" s="10">
        <f t="shared" ca="1" si="14"/>
        <v>11</v>
      </c>
      <c r="G108" s="11">
        <f t="shared" ca="1" si="15"/>
        <v>0.42105263157894735</v>
      </c>
      <c r="AS108">
        <v>4</v>
      </c>
      <c r="AT108">
        <v>10</v>
      </c>
      <c r="AU108">
        <v>4</v>
      </c>
      <c r="AV108">
        <v>9</v>
      </c>
      <c r="CJ108" t="str">
        <f t="shared" si="16"/>
        <v>Gooding M</v>
      </c>
    </row>
    <row r="109" spans="1:88" x14ac:dyDescent="0.2">
      <c r="A109" s="1" t="s">
        <v>488</v>
      </c>
      <c r="C109">
        <f t="shared" si="11"/>
        <v>3</v>
      </c>
      <c r="D109" s="10">
        <f t="shared" ca="1" si="12"/>
        <v>23</v>
      </c>
      <c r="E109" s="10">
        <f t="shared" si="13"/>
        <v>8</v>
      </c>
      <c r="F109" s="10">
        <f t="shared" ca="1" si="14"/>
        <v>15</v>
      </c>
      <c r="G109" s="11">
        <f t="shared" ca="1" si="15"/>
        <v>0.34782608695652173</v>
      </c>
      <c r="M109">
        <v>3</v>
      </c>
      <c r="N109">
        <v>7</v>
      </c>
      <c r="AA109">
        <v>3</v>
      </c>
      <c r="AB109">
        <v>8</v>
      </c>
      <c r="AC109">
        <v>2</v>
      </c>
      <c r="AD109">
        <v>8</v>
      </c>
      <c r="CJ109" t="str">
        <f t="shared" si="16"/>
        <v>Pristavec P</v>
      </c>
    </row>
    <row r="110" spans="1:88" x14ac:dyDescent="0.2">
      <c r="A110" s="1" t="s">
        <v>787</v>
      </c>
      <c r="B110">
        <v>1</v>
      </c>
      <c r="C110">
        <f t="shared" si="11"/>
        <v>1</v>
      </c>
      <c r="D110" s="10">
        <f t="shared" ca="1" si="12"/>
        <v>7</v>
      </c>
      <c r="E110" s="10">
        <f t="shared" si="13"/>
        <v>7</v>
      </c>
      <c r="F110" s="10">
        <f t="shared" ca="1" si="14"/>
        <v>0</v>
      </c>
      <c r="G110" s="11">
        <f t="shared" ca="1" si="15"/>
        <v>1</v>
      </c>
      <c r="I110">
        <v>7</v>
      </c>
      <c r="J110">
        <v>7</v>
      </c>
      <c r="CJ110" t="str">
        <f t="shared" si="16"/>
        <v>Good J</v>
      </c>
    </row>
    <row r="111" spans="1:88" x14ac:dyDescent="0.2">
      <c r="A111" s="1" t="s">
        <v>408</v>
      </c>
      <c r="B111">
        <v>1</v>
      </c>
      <c r="C111">
        <f t="shared" si="11"/>
        <v>1</v>
      </c>
      <c r="D111" s="10">
        <f t="shared" ca="1" si="12"/>
        <v>8</v>
      </c>
      <c r="E111" s="10">
        <f t="shared" si="13"/>
        <v>7</v>
      </c>
      <c r="F111" s="10">
        <f t="shared" ca="1" si="14"/>
        <v>1</v>
      </c>
      <c r="G111" s="11">
        <f t="shared" ca="1" si="15"/>
        <v>0.875</v>
      </c>
      <c r="BY111">
        <v>7</v>
      </c>
      <c r="BZ111">
        <v>8</v>
      </c>
      <c r="CJ111" t="str">
        <f t="shared" si="16"/>
        <v>Symons AJ</v>
      </c>
    </row>
    <row r="112" spans="1:88" x14ac:dyDescent="0.2">
      <c r="A112" s="1" t="s">
        <v>117</v>
      </c>
      <c r="B112">
        <v>1</v>
      </c>
      <c r="C112">
        <f t="shared" si="11"/>
        <v>1</v>
      </c>
      <c r="D112" s="10">
        <f t="shared" ca="1" si="12"/>
        <v>9</v>
      </c>
      <c r="E112" s="10">
        <f t="shared" si="13"/>
        <v>7</v>
      </c>
      <c r="F112" s="10">
        <f t="shared" ca="1" si="14"/>
        <v>2</v>
      </c>
      <c r="G112" s="11">
        <f t="shared" ca="1" si="15"/>
        <v>0.77777777777777779</v>
      </c>
      <c r="BU112">
        <v>7</v>
      </c>
      <c r="BV112">
        <v>9</v>
      </c>
      <c r="CJ112" t="str">
        <f t="shared" si="16"/>
        <v>Coles WT</v>
      </c>
    </row>
    <row r="113" spans="1:88" x14ac:dyDescent="0.2">
      <c r="A113" s="1" t="s">
        <v>538</v>
      </c>
      <c r="C113">
        <f t="shared" si="11"/>
        <v>1</v>
      </c>
      <c r="D113" s="10">
        <f t="shared" ca="1" si="12"/>
        <v>9</v>
      </c>
      <c r="E113" s="10">
        <f t="shared" si="13"/>
        <v>7</v>
      </c>
      <c r="F113" s="10">
        <f t="shared" ca="1" si="14"/>
        <v>2</v>
      </c>
      <c r="G113" s="11">
        <f t="shared" ca="1" si="15"/>
        <v>0.77777777777777779</v>
      </c>
      <c r="S113">
        <v>7</v>
      </c>
      <c r="T113">
        <v>9</v>
      </c>
      <c r="CJ113" t="str">
        <f t="shared" si="16"/>
        <v>Coull C</v>
      </c>
    </row>
    <row r="114" spans="1:88" x14ac:dyDescent="0.2">
      <c r="A114" s="1" t="s">
        <v>477</v>
      </c>
      <c r="B114">
        <v>1</v>
      </c>
      <c r="C114">
        <f t="shared" si="11"/>
        <v>1</v>
      </c>
      <c r="D114" s="10">
        <f t="shared" ca="1" si="12"/>
        <v>9</v>
      </c>
      <c r="E114" s="10">
        <f t="shared" si="13"/>
        <v>7</v>
      </c>
      <c r="F114" s="10">
        <f t="shared" ca="1" si="14"/>
        <v>2</v>
      </c>
      <c r="G114" s="11">
        <f t="shared" ca="1" si="15"/>
        <v>0.77777777777777779</v>
      </c>
      <c r="AI114">
        <v>7</v>
      </c>
      <c r="AJ114">
        <v>9</v>
      </c>
      <c r="CJ114" t="str">
        <f t="shared" si="16"/>
        <v>Hartley L</v>
      </c>
    </row>
    <row r="115" spans="1:88" x14ac:dyDescent="0.2">
      <c r="A115" s="1" t="s">
        <v>388</v>
      </c>
      <c r="B115">
        <v>1</v>
      </c>
      <c r="C115">
        <f t="shared" si="11"/>
        <v>1</v>
      </c>
      <c r="D115" s="10">
        <f t="shared" ca="1" si="12"/>
        <v>9</v>
      </c>
      <c r="E115" s="10">
        <f t="shared" si="13"/>
        <v>7</v>
      </c>
      <c r="F115" s="10">
        <f t="shared" ca="1" si="14"/>
        <v>2</v>
      </c>
      <c r="G115" s="11">
        <f t="shared" ca="1" si="15"/>
        <v>0.77777777777777779</v>
      </c>
      <c r="AE115">
        <v>7</v>
      </c>
      <c r="AF115">
        <v>9</v>
      </c>
      <c r="CJ115" t="str">
        <f t="shared" si="16"/>
        <v>Holmes MD</v>
      </c>
    </row>
    <row r="116" spans="1:88" x14ac:dyDescent="0.2">
      <c r="A116" s="1" t="s">
        <v>12</v>
      </c>
      <c r="B116">
        <v>1</v>
      </c>
      <c r="C116">
        <f t="shared" si="11"/>
        <v>1</v>
      </c>
      <c r="D116" s="10">
        <f t="shared" ca="1" si="12"/>
        <v>9</v>
      </c>
      <c r="E116" s="10">
        <f t="shared" si="13"/>
        <v>7</v>
      </c>
      <c r="F116" s="10">
        <f t="shared" ca="1" si="14"/>
        <v>2</v>
      </c>
      <c r="G116" s="11">
        <f t="shared" ca="1" si="15"/>
        <v>0.77777777777777779</v>
      </c>
      <c r="AG116">
        <v>7</v>
      </c>
      <c r="AH116">
        <v>9</v>
      </c>
      <c r="CJ116" t="str">
        <f t="shared" si="16"/>
        <v>Ormerod M</v>
      </c>
    </row>
    <row r="117" spans="1:88" x14ac:dyDescent="0.2">
      <c r="A117" s="1" t="s">
        <v>58</v>
      </c>
      <c r="B117">
        <v>1</v>
      </c>
      <c r="C117">
        <f t="shared" si="11"/>
        <v>1</v>
      </c>
      <c r="D117" s="10">
        <f t="shared" ca="1" si="12"/>
        <v>9</v>
      </c>
      <c r="E117" s="10">
        <f t="shared" si="13"/>
        <v>7</v>
      </c>
      <c r="F117" s="10">
        <f t="shared" ca="1" si="14"/>
        <v>2</v>
      </c>
      <c r="G117" s="11">
        <f t="shared" ca="1" si="15"/>
        <v>0.77777777777777779</v>
      </c>
      <c r="CC117">
        <v>7</v>
      </c>
      <c r="CD117">
        <v>9</v>
      </c>
      <c r="CJ117" t="str">
        <f t="shared" si="16"/>
        <v>Peterson DNS</v>
      </c>
    </row>
    <row r="118" spans="1:88" x14ac:dyDescent="0.2">
      <c r="A118" s="1" t="s">
        <v>175</v>
      </c>
      <c r="C118">
        <f t="shared" si="11"/>
        <v>1</v>
      </c>
      <c r="D118" s="10">
        <f t="shared" ca="1" si="12"/>
        <v>9</v>
      </c>
      <c r="E118" s="10">
        <f t="shared" si="13"/>
        <v>7</v>
      </c>
      <c r="F118" s="10">
        <f t="shared" ca="1" si="14"/>
        <v>2</v>
      </c>
      <c r="G118" s="11">
        <f t="shared" ca="1" si="15"/>
        <v>0.77777777777777779</v>
      </c>
      <c r="CC118">
        <v>7</v>
      </c>
      <c r="CD118">
        <v>9</v>
      </c>
      <c r="CJ118" t="str">
        <f t="shared" si="16"/>
        <v>Saurin MA</v>
      </c>
    </row>
    <row r="119" spans="1:88" x14ac:dyDescent="0.2">
      <c r="A119" s="1" t="s">
        <v>363</v>
      </c>
      <c r="C119">
        <f t="shared" si="11"/>
        <v>1</v>
      </c>
      <c r="D119" s="10">
        <f t="shared" ca="1" si="12"/>
        <v>10</v>
      </c>
      <c r="E119" s="10">
        <f t="shared" si="13"/>
        <v>7</v>
      </c>
      <c r="F119" s="10">
        <f t="shared" ca="1" si="14"/>
        <v>3</v>
      </c>
      <c r="G119" s="11">
        <f t="shared" ca="1" si="15"/>
        <v>0.7</v>
      </c>
      <c r="AW119">
        <v>7</v>
      </c>
      <c r="AX119">
        <v>10</v>
      </c>
      <c r="CJ119" t="str">
        <f t="shared" si="16"/>
        <v>Lines IG</v>
      </c>
    </row>
    <row r="120" spans="1:88" x14ac:dyDescent="0.2">
      <c r="A120" s="1" t="s">
        <v>450</v>
      </c>
      <c r="C120">
        <f t="shared" si="11"/>
        <v>1</v>
      </c>
      <c r="D120" s="10">
        <f t="shared" ca="1" si="12"/>
        <v>11</v>
      </c>
      <c r="E120" s="10">
        <f t="shared" si="13"/>
        <v>7</v>
      </c>
      <c r="F120" s="10">
        <f t="shared" ca="1" si="14"/>
        <v>4</v>
      </c>
      <c r="G120" s="11">
        <f t="shared" ca="1" si="15"/>
        <v>0.63636363636363635</v>
      </c>
      <c r="BA120">
        <v>7</v>
      </c>
      <c r="BB120">
        <v>11</v>
      </c>
      <c r="CJ120" t="str">
        <f t="shared" si="16"/>
        <v>Payne PJ</v>
      </c>
    </row>
    <row r="121" spans="1:88" x14ac:dyDescent="0.2">
      <c r="A121" s="1" t="s">
        <v>69</v>
      </c>
      <c r="C121">
        <f t="shared" si="11"/>
        <v>2</v>
      </c>
      <c r="D121" s="10">
        <f t="shared" ca="1" si="12"/>
        <v>13</v>
      </c>
      <c r="E121" s="10">
        <f t="shared" si="13"/>
        <v>7</v>
      </c>
      <c r="F121" s="10">
        <f t="shared" ca="1" si="14"/>
        <v>6</v>
      </c>
      <c r="G121" s="11">
        <f t="shared" ca="1" si="15"/>
        <v>0.53846153846153844</v>
      </c>
      <c r="I121">
        <v>3</v>
      </c>
      <c r="J121">
        <v>5</v>
      </c>
      <c r="AW121">
        <v>4</v>
      </c>
      <c r="AX121">
        <v>8</v>
      </c>
      <c r="CJ121" t="str">
        <f t="shared" si="16"/>
        <v>Murray M</v>
      </c>
    </row>
    <row r="122" spans="1:88" x14ac:dyDescent="0.2">
      <c r="A122" s="1" t="s">
        <v>468</v>
      </c>
      <c r="C122">
        <f t="shared" si="11"/>
        <v>2</v>
      </c>
      <c r="D122" s="10">
        <f t="shared" ca="1" si="12"/>
        <v>15</v>
      </c>
      <c r="E122" s="10">
        <f t="shared" si="13"/>
        <v>7</v>
      </c>
      <c r="F122" s="10">
        <f t="shared" ca="1" si="14"/>
        <v>8</v>
      </c>
      <c r="G122" s="11">
        <f t="shared" ca="1" si="15"/>
        <v>0.46666666666666667</v>
      </c>
      <c r="AG122">
        <v>1</v>
      </c>
      <c r="AH122">
        <v>7</v>
      </c>
      <c r="AM122">
        <v>6</v>
      </c>
      <c r="AN122">
        <v>8</v>
      </c>
      <c r="CJ122" t="str">
        <f t="shared" si="16"/>
        <v>Bennison D</v>
      </c>
    </row>
    <row r="123" spans="1:88" x14ac:dyDescent="0.2">
      <c r="A123" s="1" t="s">
        <v>420</v>
      </c>
      <c r="C123">
        <f t="shared" si="11"/>
        <v>2</v>
      </c>
      <c r="D123" s="10">
        <f t="shared" ca="1" si="12"/>
        <v>15</v>
      </c>
      <c r="E123" s="10">
        <f t="shared" si="13"/>
        <v>7</v>
      </c>
      <c r="F123" s="10">
        <f t="shared" ca="1" si="14"/>
        <v>8</v>
      </c>
      <c r="G123" s="11">
        <f t="shared" ca="1" si="15"/>
        <v>0.46666666666666667</v>
      </c>
      <c r="BM123">
        <v>4</v>
      </c>
      <c r="BN123">
        <v>8</v>
      </c>
      <c r="BU123">
        <v>3</v>
      </c>
      <c r="BV123">
        <v>7</v>
      </c>
      <c r="CJ123" t="str">
        <f t="shared" si="16"/>
        <v>Shaw DW</v>
      </c>
    </row>
    <row r="124" spans="1:88" x14ac:dyDescent="0.2">
      <c r="A124" s="1" t="s">
        <v>430</v>
      </c>
      <c r="C124">
        <f t="shared" si="11"/>
        <v>2</v>
      </c>
      <c r="D124" s="10">
        <f t="shared" ca="1" si="12"/>
        <v>16</v>
      </c>
      <c r="E124" s="10">
        <f t="shared" si="13"/>
        <v>7</v>
      </c>
      <c r="F124" s="10">
        <f t="shared" ca="1" si="14"/>
        <v>9</v>
      </c>
      <c r="G124" s="11">
        <f t="shared" ca="1" si="15"/>
        <v>0.4375</v>
      </c>
      <c r="BM124">
        <v>3</v>
      </c>
      <c r="BN124">
        <v>8</v>
      </c>
      <c r="BO124">
        <v>4</v>
      </c>
      <c r="BP124">
        <v>8</v>
      </c>
      <c r="CJ124" t="str">
        <f t="shared" si="16"/>
        <v>Ford CJ</v>
      </c>
    </row>
    <row r="125" spans="1:88" x14ac:dyDescent="0.2">
      <c r="A125" s="1" t="s">
        <v>311</v>
      </c>
      <c r="C125">
        <f t="shared" si="11"/>
        <v>2</v>
      </c>
      <c r="D125" s="10">
        <f t="shared" ca="1" si="12"/>
        <v>17</v>
      </c>
      <c r="E125" s="10">
        <f t="shared" si="13"/>
        <v>7</v>
      </c>
      <c r="F125" s="10">
        <f t="shared" ca="1" si="14"/>
        <v>10</v>
      </c>
      <c r="G125" s="11">
        <f t="shared" ca="1" si="15"/>
        <v>0.41176470588235292</v>
      </c>
      <c r="AG125">
        <v>2</v>
      </c>
      <c r="AH125">
        <v>6</v>
      </c>
      <c r="BI125">
        <v>5</v>
      </c>
      <c r="BJ125">
        <v>11</v>
      </c>
      <c r="CJ125" t="str">
        <f t="shared" si="16"/>
        <v>Jardine AW</v>
      </c>
    </row>
    <row r="126" spans="1:88" x14ac:dyDescent="0.2">
      <c r="A126" s="1" t="s">
        <v>391</v>
      </c>
      <c r="C126">
        <f t="shared" si="11"/>
        <v>2</v>
      </c>
      <c r="D126" s="10">
        <f t="shared" ca="1" si="12"/>
        <v>18</v>
      </c>
      <c r="E126" s="10">
        <f t="shared" si="13"/>
        <v>7</v>
      </c>
      <c r="F126" s="10">
        <f t="shared" ca="1" si="14"/>
        <v>11</v>
      </c>
      <c r="G126" s="11">
        <f t="shared" ca="1" si="15"/>
        <v>0.3888888888888889</v>
      </c>
      <c r="CE126">
        <v>2</v>
      </c>
      <c r="CF126">
        <v>9</v>
      </c>
      <c r="CG126">
        <v>5</v>
      </c>
      <c r="CH126">
        <v>9</v>
      </c>
      <c r="CJ126" t="str">
        <f t="shared" si="16"/>
        <v>Kolbuszewski M</v>
      </c>
    </row>
    <row r="127" spans="1:88" x14ac:dyDescent="0.2">
      <c r="A127" s="1" t="s">
        <v>440</v>
      </c>
      <c r="C127">
        <f t="shared" si="11"/>
        <v>2</v>
      </c>
      <c r="D127" s="10">
        <f t="shared" ca="1" si="12"/>
        <v>19</v>
      </c>
      <c r="E127" s="10">
        <f t="shared" si="13"/>
        <v>7</v>
      </c>
      <c r="F127" s="10">
        <f t="shared" ca="1" si="14"/>
        <v>12</v>
      </c>
      <c r="G127" s="11">
        <f t="shared" ca="1" si="15"/>
        <v>0.36842105263157893</v>
      </c>
      <c r="AW127">
        <v>1</v>
      </c>
      <c r="AX127">
        <v>8</v>
      </c>
      <c r="BI127">
        <v>6</v>
      </c>
      <c r="BJ127">
        <v>11</v>
      </c>
      <c r="CJ127" t="str">
        <f t="shared" si="16"/>
        <v>Dymock E</v>
      </c>
    </row>
    <row r="128" spans="1:88" x14ac:dyDescent="0.2">
      <c r="A128" s="1" t="s">
        <v>491</v>
      </c>
      <c r="C128">
        <f t="shared" si="11"/>
        <v>3</v>
      </c>
      <c r="D128" s="10">
        <f t="shared" ca="1" si="12"/>
        <v>22</v>
      </c>
      <c r="E128" s="10">
        <f t="shared" si="13"/>
        <v>7</v>
      </c>
      <c r="F128" s="10">
        <f t="shared" ca="1" si="14"/>
        <v>15</v>
      </c>
      <c r="G128" s="11">
        <f t="shared" ca="1" si="15"/>
        <v>0.31818181818181818</v>
      </c>
      <c r="U128">
        <v>2</v>
      </c>
      <c r="V128">
        <v>7</v>
      </c>
      <c r="W128">
        <v>3</v>
      </c>
      <c r="X128">
        <v>8</v>
      </c>
      <c r="AC128">
        <v>2</v>
      </c>
      <c r="AD128">
        <v>7</v>
      </c>
      <c r="CJ128" t="str">
        <f t="shared" si="16"/>
        <v>Wood Ri</v>
      </c>
    </row>
    <row r="129" spans="1:88" x14ac:dyDescent="0.2">
      <c r="A129" s="1" t="s">
        <v>447</v>
      </c>
      <c r="C129">
        <f t="shared" si="11"/>
        <v>3</v>
      </c>
      <c r="D129" s="10">
        <f t="shared" ca="1" si="12"/>
        <v>27</v>
      </c>
      <c r="E129" s="10">
        <f t="shared" si="13"/>
        <v>7</v>
      </c>
      <c r="F129" s="10">
        <f t="shared" ca="1" si="14"/>
        <v>20</v>
      </c>
      <c r="G129" s="11">
        <f t="shared" ca="1" si="15"/>
        <v>0.25925925925925924</v>
      </c>
      <c r="BA129">
        <v>0</v>
      </c>
      <c r="BB129">
        <v>10</v>
      </c>
      <c r="BE129">
        <v>3</v>
      </c>
      <c r="BF129">
        <v>8</v>
      </c>
      <c r="BG129">
        <v>4</v>
      </c>
      <c r="BH129">
        <v>9</v>
      </c>
      <c r="CJ129" t="str">
        <f t="shared" si="16"/>
        <v>Morgan DT</v>
      </c>
    </row>
    <row r="130" spans="1:88" x14ac:dyDescent="0.2">
      <c r="A130" s="1" t="s">
        <v>452</v>
      </c>
      <c r="B130">
        <v>1</v>
      </c>
      <c r="C130">
        <f t="shared" si="11"/>
        <v>1</v>
      </c>
      <c r="D130" s="10">
        <f t="shared" ca="1" si="12"/>
        <v>6</v>
      </c>
      <c r="E130" s="10">
        <f t="shared" si="13"/>
        <v>6</v>
      </c>
      <c r="F130" s="10">
        <f t="shared" ca="1" si="14"/>
        <v>0</v>
      </c>
      <c r="G130" s="11">
        <f t="shared" ca="1" si="15"/>
        <v>1</v>
      </c>
      <c r="AY130">
        <v>6</v>
      </c>
      <c r="AZ130">
        <v>6</v>
      </c>
      <c r="CJ130" t="str">
        <f t="shared" si="16"/>
        <v>Granger-Brown M</v>
      </c>
    </row>
    <row r="131" spans="1:88" x14ac:dyDescent="0.2">
      <c r="A131" s="1" t="s">
        <v>434</v>
      </c>
      <c r="B131">
        <v>1</v>
      </c>
      <c r="C131">
        <f t="shared" si="11"/>
        <v>1</v>
      </c>
      <c r="D131" s="10">
        <f t="shared" ca="1" si="12"/>
        <v>7</v>
      </c>
      <c r="E131" s="10">
        <f t="shared" si="13"/>
        <v>6</v>
      </c>
      <c r="F131" s="10">
        <f t="shared" ca="1" si="14"/>
        <v>1</v>
      </c>
      <c r="G131" s="11">
        <f t="shared" ca="1" si="15"/>
        <v>0.8571428571428571</v>
      </c>
      <c r="BO131">
        <v>6</v>
      </c>
      <c r="BP131">
        <v>7</v>
      </c>
      <c r="CJ131" t="str">
        <f t="shared" si="16"/>
        <v>Watson JPG</v>
      </c>
    </row>
    <row r="132" spans="1:88" x14ac:dyDescent="0.2">
      <c r="A132" s="1" t="s">
        <v>494</v>
      </c>
      <c r="B132">
        <v>1</v>
      </c>
      <c r="C132">
        <f t="shared" si="11"/>
        <v>1</v>
      </c>
      <c r="D132" s="10">
        <f t="shared" ca="1" si="12"/>
        <v>8</v>
      </c>
      <c r="E132" s="10">
        <f t="shared" si="13"/>
        <v>6</v>
      </c>
      <c r="F132" s="10">
        <f t="shared" ca="1" si="14"/>
        <v>2</v>
      </c>
      <c r="G132" s="11">
        <f t="shared" ca="1" si="15"/>
        <v>0.75</v>
      </c>
      <c r="Y132">
        <v>6</v>
      </c>
      <c r="Z132">
        <v>8</v>
      </c>
      <c r="CJ132" t="str">
        <f t="shared" si="16"/>
        <v>Hawkins L</v>
      </c>
    </row>
    <row r="133" spans="1:88" x14ac:dyDescent="0.2">
      <c r="A133" s="1" t="s">
        <v>308</v>
      </c>
      <c r="C133">
        <f t="shared" ref="C133:C196" si="17">COUNT(H133:CH133)/2</f>
        <v>1</v>
      </c>
      <c r="D133" s="10">
        <f t="shared" ref="D133:D196" ca="1" si="18">SUMIF($H$2:$JB$2,"P",H133:JA133)</f>
        <v>8</v>
      </c>
      <c r="E133" s="10">
        <f t="shared" ref="E133:E196" si="19">SUMIF($H$2:$JB$2,"W", H133:JB133)</f>
        <v>6</v>
      </c>
      <c r="F133" s="10">
        <f t="shared" ref="F133:F196" ca="1" si="20">D133-E133</f>
        <v>2</v>
      </c>
      <c r="G133" s="11">
        <f t="shared" ref="G133:G196" ca="1" si="21">E133/(F133+E133)</f>
        <v>0.75</v>
      </c>
      <c r="AK133">
        <v>6</v>
      </c>
      <c r="AL133">
        <v>8</v>
      </c>
      <c r="CJ133" t="str">
        <f t="shared" ref="CJ133:CJ196" si="22">A133</f>
        <v>Higgins GM Miss</v>
      </c>
    </row>
    <row r="134" spans="1:88" x14ac:dyDescent="0.2">
      <c r="A134" s="1" t="s">
        <v>537</v>
      </c>
      <c r="C134">
        <f t="shared" si="17"/>
        <v>1</v>
      </c>
      <c r="D134" s="10">
        <f t="shared" ca="1" si="18"/>
        <v>8</v>
      </c>
      <c r="E134" s="10">
        <f t="shared" si="19"/>
        <v>6</v>
      </c>
      <c r="F134" s="10">
        <f t="shared" ca="1" si="20"/>
        <v>2</v>
      </c>
      <c r="G134" s="11">
        <f t="shared" ca="1" si="21"/>
        <v>0.75</v>
      </c>
      <c r="S134">
        <v>6</v>
      </c>
      <c r="T134">
        <v>8</v>
      </c>
      <c r="CJ134" t="str">
        <f t="shared" si="22"/>
        <v>Miranda-Reyes C</v>
      </c>
    </row>
    <row r="135" spans="1:88" x14ac:dyDescent="0.2">
      <c r="A135" s="1" t="s">
        <v>222</v>
      </c>
      <c r="B135">
        <v>1</v>
      </c>
      <c r="C135">
        <f t="shared" si="17"/>
        <v>1</v>
      </c>
      <c r="D135" s="10">
        <f t="shared" ca="1" si="18"/>
        <v>8</v>
      </c>
      <c r="E135" s="10">
        <f t="shared" si="19"/>
        <v>6</v>
      </c>
      <c r="F135" s="10">
        <f t="shared" ca="1" si="20"/>
        <v>2</v>
      </c>
      <c r="G135" s="11">
        <f t="shared" ca="1" si="21"/>
        <v>0.75</v>
      </c>
      <c r="BM135">
        <v>6</v>
      </c>
      <c r="BN135">
        <v>8</v>
      </c>
      <c r="CJ135" t="str">
        <f t="shared" si="22"/>
        <v>Tibble LG</v>
      </c>
    </row>
    <row r="136" spans="1:88" x14ac:dyDescent="0.2">
      <c r="A136" s="1" t="s">
        <v>763</v>
      </c>
      <c r="C136">
        <f t="shared" si="17"/>
        <v>1</v>
      </c>
      <c r="D136" s="10">
        <f t="shared" ca="1" si="18"/>
        <v>8</v>
      </c>
      <c r="E136" s="10">
        <f t="shared" si="19"/>
        <v>6</v>
      </c>
      <c r="F136" s="10">
        <f t="shared" ca="1" si="20"/>
        <v>2</v>
      </c>
      <c r="G136" s="11">
        <f t="shared" ca="1" si="21"/>
        <v>0.75</v>
      </c>
      <c r="M136">
        <v>6</v>
      </c>
      <c r="N136">
        <v>8</v>
      </c>
      <c r="CJ136" t="str">
        <f t="shared" si="22"/>
        <v>Upton RG</v>
      </c>
    </row>
    <row r="137" spans="1:88" x14ac:dyDescent="0.2">
      <c r="A137" s="1" t="s">
        <v>396</v>
      </c>
      <c r="C137">
        <f t="shared" si="17"/>
        <v>1</v>
      </c>
      <c r="D137" s="10">
        <f t="shared" ca="1" si="18"/>
        <v>9</v>
      </c>
      <c r="E137" s="10">
        <f t="shared" si="19"/>
        <v>6</v>
      </c>
      <c r="F137" s="10">
        <f t="shared" ca="1" si="20"/>
        <v>3</v>
      </c>
      <c r="G137" s="11">
        <f t="shared" ca="1" si="21"/>
        <v>0.66666666666666663</v>
      </c>
      <c r="CE137">
        <v>6</v>
      </c>
      <c r="CF137">
        <v>9</v>
      </c>
      <c r="CJ137" t="str">
        <f t="shared" si="22"/>
        <v>Battison JSH</v>
      </c>
    </row>
    <row r="138" spans="1:88" x14ac:dyDescent="0.2">
      <c r="A138" s="1" t="s">
        <v>387</v>
      </c>
      <c r="C138">
        <f t="shared" si="17"/>
        <v>1</v>
      </c>
      <c r="D138" s="10">
        <f t="shared" ca="1" si="18"/>
        <v>9</v>
      </c>
      <c r="E138" s="10">
        <f t="shared" si="19"/>
        <v>6</v>
      </c>
      <c r="F138" s="10">
        <f t="shared" ca="1" si="20"/>
        <v>3</v>
      </c>
      <c r="G138" s="11">
        <f t="shared" ca="1" si="21"/>
        <v>0.66666666666666663</v>
      </c>
      <c r="AE138">
        <v>6</v>
      </c>
      <c r="AF138">
        <v>9</v>
      </c>
      <c r="CJ138" t="str">
        <f t="shared" si="22"/>
        <v>Berthouze L</v>
      </c>
    </row>
    <row r="139" spans="1:88" x14ac:dyDescent="0.2">
      <c r="A139" s="1" t="s">
        <v>461</v>
      </c>
      <c r="C139">
        <f t="shared" si="17"/>
        <v>1</v>
      </c>
      <c r="D139" s="10">
        <f t="shared" ca="1" si="18"/>
        <v>9</v>
      </c>
      <c r="E139" s="10">
        <f t="shared" si="19"/>
        <v>6</v>
      </c>
      <c r="F139" s="10">
        <f t="shared" ca="1" si="20"/>
        <v>3</v>
      </c>
      <c r="G139" s="11">
        <f t="shared" ca="1" si="21"/>
        <v>0.66666666666666663</v>
      </c>
      <c r="AQ139">
        <v>6</v>
      </c>
      <c r="AR139">
        <v>9</v>
      </c>
      <c r="CJ139" t="str">
        <f t="shared" si="22"/>
        <v>Chang E</v>
      </c>
    </row>
    <row r="140" spans="1:88" x14ac:dyDescent="0.2">
      <c r="A140" s="1" t="s">
        <v>411</v>
      </c>
      <c r="C140">
        <f t="shared" si="17"/>
        <v>1</v>
      </c>
      <c r="D140" s="10">
        <f t="shared" ca="1" si="18"/>
        <v>9</v>
      </c>
      <c r="E140" s="10">
        <f t="shared" si="19"/>
        <v>6</v>
      </c>
      <c r="F140" s="10">
        <f t="shared" ca="1" si="20"/>
        <v>3</v>
      </c>
      <c r="G140" s="11">
        <f t="shared" ca="1" si="21"/>
        <v>0.66666666666666663</v>
      </c>
      <c r="BW140">
        <v>6</v>
      </c>
      <c r="BX140">
        <v>9</v>
      </c>
      <c r="CJ140" t="str">
        <f t="shared" si="22"/>
        <v>Chapman LJ</v>
      </c>
    </row>
    <row r="141" spans="1:88" x14ac:dyDescent="0.2">
      <c r="A141" s="1" t="s">
        <v>604</v>
      </c>
      <c r="B141">
        <v>1</v>
      </c>
      <c r="C141">
        <f t="shared" si="17"/>
        <v>1</v>
      </c>
      <c r="D141" s="10">
        <f t="shared" ca="1" si="18"/>
        <v>9</v>
      </c>
      <c r="E141" s="10">
        <f t="shared" si="19"/>
        <v>6</v>
      </c>
      <c r="F141" s="10">
        <f t="shared" ca="1" si="20"/>
        <v>3</v>
      </c>
      <c r="G141" s="11">
        <f t="shared" ca="1" si="21"/>
        <v>0.66666666666666663</v>
      </c>
      <c r="CG141">
        <v>6</v>
      </c>
      <c r="CH141">
        <v>9</v>
      </c>
      <c r="CJ141" t="str">
        <f t="shared" si="22"/>
        <v>Collin MP Mrs</v>
      </c>
    </row>
    <row r="142" spans="1:88" x14ac:dyDescent="0.2">
      <c r="A142" s="1" t="s">
        <v>127</v>
      </c>
      <c r="C142">
        <f t="shared" si="17"/>
        <v>1</v>
      </c>
      <c r="D142" s="10">
        <f t="shared" ca="1" si="18"/>
        <v>9</v>
      </c>
      <c r="E142" s="10">
        <f t="shared" si="19"/>
        <v>6</v>
      </c>
      <c r="F142" s="10">
        <f t="shared" ca="1" si="20"/>
        <v>3</v>
      </c>
      <c r="G142" s="11">
        <f t="shared" ca="1" si="21"/>
        <v>0.66666666666666663</v>
      </c>
      <c r="AQ142">
        <v>6</v>
      </c>
      <c r="AR142">
        <v>9</v>
      </c>
      <c r="CJ142" t="str">
        <f t="shared" si="22"/>
        <v>Daniels CJ</v>
      </c>
    </row>
    <row r="143" spans="1:88" x14ac:dyDescent="0.2">
      <c r="A143" s="1" t="s">
        <v>145</v>
      </c>
      <c r="C143">
        <f t="shared" si="17"/>
        <v>1</v>
      </c>
      <c r="D143" s="10">
        <f t="shared" ca="1" si="18"/>
        <v>9</v>
      </c>
      <c r="E143" s="10">
        <f t="shared" si="19"/>
        <v>6</v>
      </c>
      <c r="F143" s="10">
        <f t="shared" ca="1" si="20"/>
        <v>3</v>
      </c>
      <c r="G143" s="11">
        <f t="shared" ca="1" si="21"/>
        <v>0.66666666666666663</v>
      </c>
      <c r="BU143">
        <v>6</v>
      </c>
      <c r="BV143">
        <v>9</v>
      </c>
      <c r="CJ143" t="str">
        <f t="shared" si="22"/>
        <v>Goddard JP</v>
      </c>
    </row>
    <row r="144" spans="1:88" x14ac:dyDescent="0.2">
      <c r="A144" s="1" t="s">
        <v>263</v>
      </c>
      <c r="C144">
        <f t="shared" si="17"/>
        <v>1</v>
      </c>
      <c r="D144" s="10">
        <f t="shared" ca="1" si="18"/>
        <v>10</v>
      </c>
      <c r="E144" s="10">
        <f t="shared" si="19"/>
        <v>6</v>
      </c>
      <c r="F144" s="10">
        <f t="shared" ca="1" si="20"/>
        <v>4</v>
      </c>
      <c r="G144" s="11">
        <f t="shared" ca="1" si="21"/>
        <v>0.6</v>
      </c>
      <c r="AS144">
        <v>6</v>
      </c>
      <c r="AT144">
        <v>10</v>
      </c>
      <c r="CJ144" t="str">
        <f t="shared" si="22"/>
        <v>Davies AC</v>
      </c>
    </row>
    <row r="145" spans="1:88" x14ac:dyDescent="0.2">
      <c r="A145" s="1" t="s">
        <v>444</v>
      </c>
      <c r="C145">
        <f t="shared" si="17"/>
        <v>1</v>
      </c>
      <c r="D145" s="10">
        <f t="shared" ca="1" si="18"/>
        <v>11</v>
      </c>
      <c r="E145" s="10">
        <f t="shared" si="19"/>
        <v>6</v>
      </c>
      <c r="F145" s="10">
        <f t="shared" ca="1" si="20"/>
        <v>5</v>
      </c>
      <c r="G145" s="11">
        <f t="shared" ca="1" si="21"/>
        <v>0.54545454545454541</v>
      </c>
      <c r="BI145">
        <v>6</v>
      </c>
      <c r="BJ145">
        <v>11</v>
      </c>
      <c r="CJ145" t="str">
        <f t="shared" si="22"/>
        <v>O'Connell M</v>
      </c>
    </row>
    <row r="146" spans="1:88" x14ac:dyDescent="0.2">
      <c r="A146" s="1" t="s">
        <v>773</v>
      </c>
      <c r="C146">
        <f t="shared" si="17"/>
        <v>2</v>
      </c>
      <c r="D146" s="10">
        <f t="shared" ca="1" si="18"/>
        <v>12</v>
      </c>
      <c r="E146" s="10">
        <f t="shared" si="19"/>
        <v>6</v>
      </c>
      <c r="F146" s="10">
        <f t="shared" ca="1" si="20"/>
        <v>6</v>
      </c>
      <c r="G146" s="11">
        <f t="shared" ca="1" si="21"/>
        <v>0.5</v>
      </c>
      <c r="I146">
        <v>1</v>
      </c>
      <c r="J146">
        <v>4</v>
      </c>
      <c r="K146">
        <v>5</v>
      </c>
      <c r="L146">
        <v>8</v>
      </c>
      <c r="CJ146" t="str">
        <f t="shared" si="22"/>
        <v>Essler R</v>
      </c>
    </row>
    <row r="147" spans="1:88" x14ac:dyDescent="0.2">
      <c r="A147" s="1" t="s">
        <v>405</v>
      </c>
      <c r="C147">
        <f t="shared" si="17"/>
        <v>2</v>
      </c>
      <c r="D147" s="10">
        <f t="shared" ca="1" si="18"/>
        <v>16</v>
      </c>
      <c r="E147" s="10">
        <f t="shared" si="19"/>
        <v>6</v>
      </c>
      <c r="F147" s="10">
        <f t="shared" ca="1" si="20"/>
        <v>10</v>
      </c>
      <c r="G147" s="11">
        <f t="shared" ca="1" si="21"/>
        <v>0.375</v>
      </c>
      <c r="BW147">
        <v>4</v>
      </c>
      <c r="BX147">
        <v>8</v>
      </c>
      <c r="BY147">
        <v>2</v>
      </c>
      <c r="BZ147">
        <v>8</v>
      </c>
      <c r="CJ147" t="str">
        <f t="shared" si="22"/>
        <v>Bogle AJ</v>
      </c>
    </row>
    <row r="148" spans="1:88" x14ac:dyDescent="0.2">
      <c r="A148" s="1" t="s">
        <v>455</v>
      </c>
      <c r="C148">
        <f t="shared" si="17"/>
        <v>2</v>
      </c>
      <c r="D148" s="10">
        <f t="shared" ca="1" si="18"/>
        <v>16</v>
      </c>
      <c r="E148" s="10">
        <f t="shared" si="19"/>
        <v>6</v>
      </c>
      <c r="F148" s="10">
        <f t="shared" ca="1" si="20"/>
        <v>10</v>
      </c>
      <c r="G148" s="11">
        <f t="shared" ca="1" si="21"/>
        <v>0.375</v>
      </c>
      <c r="AU148">
        <v>2</v>
      </c>
      <c r="AV148">
        <v>9</v>
      </c>
      <c r="AW148">
        <v>4</v>
      </c>
      <c r="AX148">
        <v>7</v>
      </c>
      <c r="CJ148" t="str">
        <f t="shared" si="22"/>
        <v>Edwards C</v>
      </c>
    </row>
    <row r="149" spans="1:88" x14ac:dyDescent="0.2">
      <c r="A149" s="1" t="s">
        <v>417</v>
      </c>
      <c r="C149">
        <f t="shared" si="17"/>
        <v>2</v>
      </c>
      <c r="D149" s="10">
        <f t="shared" ca="1" si="18"/>
        <v>17</v>
      </c>
      <c r="E149" s="10">
        <f t="shared" si="19"/>
        <v>6</v>
      </c>
      <c r="F149" s="10">
        <f t="shared" ca="1" si="20"/>
        <v>11</v>
      </c>
      <c r="G149" s="11">
        <f t="shared" ca="1" si="21"/>
        <v>0.35294117647058826</v>
      </c>
      <c r="BQ149">
        <v>3</v>
      </c>
      <c r="BR149">
        <v>9</v>
      </c>
      <c r="BU149">
        <v>3</v>
      </c>
      <c r="BV149">
        <v>8</v>
      </c>
      <c r="CJ149" t="str">
        <f t="shared" si="22"/>
        <v>Davis R</v>
      </c>
    </row>
    <row r="150" spans="1:88" x14ac:dyDescent="0.2">
      <c r="A150" s="1" t="s">
        <v>219</v>
      </c>
      <c r="C150">
        <f t="shared" si="17"/>
        <v>3</v>
      </c>
      <c r="D150" s="10">
        <f t="shared" ca="1" si="18"/>
        <v>22</v>
      </c>
      <c r="E150" s="10">
        <f t="shared" si="19"/>
        <v>6</v>
      </c>
      <c r="F150" s="10">
        <f t="shared" ca="1" si="20"/>
        <v>16</v>
      </c>
      <c r="G150" s="11">
        <f t="shared" ca="1" si="21"/>
        <v>0.27272727272727271</v>
      </c>
      <c r="Q150">
        <v>1</v>
      </c>
      <c r="R150">
        <v>7</v>
      </c>
      <c r="U150">
        <v>1</v>
      </c>
      <c r="V150">
        <v>7</v>
      </c>
      <c r="AC150">
        <v>4</v>
      </c>
      <c r="AD150">
        <v>8</v>
      </c>
      <c r="CJ150" t="str">
        <f t="shared" si="22"/>
        <v>Field SJ</v>
      </c>
    </row>
    <row r="151" spans="1:88" x14ac:dyDescent="0.2">
      <c r="A151" s="1" t="s">
        <v>449</v>
      </c>
      <c r="C151">
        <f t="shared" si="17"/>
        <v>3</v>
      </c>
      <c r="D151" s="10">
        <f t="shared" ca="1" si="18"/>
        <v>26</v>
      </c>
      <c r="E151" s="10">
        <f t="shared" si="19"/>
        <v>6</v>
      </c>
      <c r="F151" s="10">
        <f t="shared" ca="1" si="20"/>
        <v>20</v>
      </c>
      <c r="G151" s="11">
        <f t="shared" ca="1" si="21"/>
        <v>0.23076923076923078</v>
      </c>
      <c r="BA151">
        <v>1</v>
      </c>
      <c r="BB151">
        <v>9</v>
      </c>
      <c r="BC151">
        <v>3</v>
      </c>
      <c r="BD151">
        <v>8</v>
      </c>
      <c r="BG151">
        <v>2</v>
      </c>
      <c r="BH151">
        <v>9</v>
      </c>
      <c r="CJ151" t="str">
        <f t="shared" si="22"/>
        <v>Smith B</v>
      </c>
    </row>
    <row r="152" spans="1:88" x14ac:dyDescent="0.2">
      <c r="A152" s="1" t="s">
        <v>445</v>
      </c>
      <c r="C152">
        <f t="shared" si="17"/>
        <v>1</v>
      </c>
      <c r="D152" s="10">
        <f t="shared" ca="1" si="18"/>
        <v>7</v>
      </c>
      <c r="E152" s="10">
        <f t="shared" si="19"/>
        <v>5</v>
      </c>
      <c r="F152" s="10">
        <f t="shared" ca="1" si="20"/>
        <v>2</v>
      </c>
      <c r="G152" s="11">
        <f t="shared" ca="1" si="21"/>
        <v>0.7142857142857143</v>
      </c>
      <c r="BG152">
        <v>5</v>
      </c>
      <c r="BH152">
        <v>7</v>
      </c>
      <c r="CJ152" t="str">
        <f t="shared" si="22"/>
        <v>Coates DT</v>
      </c>
    </row>
    <row r="153" spans="1:88" x14ac:dyDescent="0.2">
      <c r="A153" s="1" t="s">
        <v>93</v>
      </c>
      <c r="C153">
        <f t="shared" si="17"/>
        <v>1</v>
      </c>
      <c r="D153" s="10">
        <f t="shared" ca="1" si="18"/>
        <v>7</v>
      </c>
      <c r="E153" s="10">
        <f t="shared" si="19"/>
        <v>5</v>
      </c>
      <c r="F153" s="10">
        <f t="shared" ca="1" si="20"/>
        <v>2</v>
      </c>
      <c r="G153" s="11">
        <f t="shared" ca="1" si="21"/>
        <v>0.7142857142857143</v>
      </c>
      <c r="AG153">
        <v>5</v>
      </c>
      <c r="AH153">
        <v>7</v>
      </c>
      <c r="CJ153" t="str">
        <f t="shared" si="22"/>
        <v>Hope AB</v>
      </c>
    </row>
    <row r="154" spans="1:88" x14ac:dyDescent="0.2">
      <c r="A154" s="1" t="s">
        <v>476</v>
      </c>
      <c r="C154">
        <f t="shared" si="17"/>
        <v>1</v>
      </c>
      <c r="D154" s="10">
        <f t="shared" ca="1" si="18"/>
        <v>7</v>
      </c>
      <c r="E154" s="10">
        <f t="shared" si="19"/>
        <v>5</v>
      </c>
      <c r="F154" s="10">
        <f t="shared" ca="1" si="20"/>
        <v>2</v>
      </c>
      <c r="G154" s="11">
        <f t="shared" ca="1" si="21"/>
        <v>0.7142857142857143</v>
      </c>
      <c r="AI154">
        <v>5</v>
      </c>
      <c r="AJ154">
        <v>7</v>
      </c>
      <c r="CJ154" t="str">
        <f t="shared" si="22"/>
        <v>Richards DM</v>
      </c>
    </row>
    <row r="155" spans="1:88" x14ac:dyDescent="0.2">
      <c r="A155" s="1" t="s">
        <v>451</v>
      </c>
      <c r="C155">
        <f t="shared" si="17"/>
        <v>1</v>
      </c>
      <c r="D155" s="10">
        <f t="shared" ca="1" si="18"/>
        <v>8</v>
      </c>
      <c r="E155" s="10">
        <f t="shared" si="19"/>
        <v>5</v>
      </c>
      <c r="F155" s="10">
        <f t="shared" ca="1" si="20"/>
        <v>3</v>
      </c>
      <c r="G155" s="11">
        <f t="shared" ca="1" si="21"/>
        <v>0.625</v>
      </c>
      <c r="AY155">
        <v>5</v>
      </c>
      <c r="AZ155">
        <v>8</v>
      </c>
      <c r="CJ155" t="str">
        <f t="shared" si="22"/>
        <v>Bottomley HJ</v>
      </c>
    </row>
    <row r="156" spans="1:88" x14ac:dyDescent="0.2">
      <c r="A156" s="1" t="s">
        <v>460</v>
      </c>
      <c r="C156">
        <f t="shared" si="17"/>
        <v>1</v>
      </c>
      <c r="D156" s="10">
        <f t="shared" ca="1" si="18"/>
        <v>8</v>
      </c>
      <c r="E156" s="10">
        <f t="shared" si="19"/>
        <v>5</v>
      </c>
      <c r="F156" s="10">
        <f t="shared" ca="1" si="20"/>
        <v>3</v>
      </c>
      <c r="G156" s="11">
        <f t="shared" ca="1" si="21"/>
        <v>0.625</v>
      </c>
      <c r="AS156">
        <v>5</v>
      </c>
      <c r="AT156">
        <v>8</v>
      </c>
      <c r="CJ156" t="str">
        <f t="shared" si="22"/>
        <v>Brabazon P</v>
      </c>
    </row>
    <row r="157" spans="1:88" x14ac:dyDescent="0.2">
      <c r="A157" s="1" t="s">
        <v>109</v>
      </c>
      <c r="C157">
        <f t="shared" si="17"/>
        <v>1</v>
      </c>
      <c r="D157" s="10">
        <f t="shared" ca="1" si="18"/>
        <v>8</v>
      </c>
      <c r="E157" s="10">
        <f t="shared" si="19"/>
        <v>5</v>
      </c>
      <c r="F157" s="10">
        <f t="shared" ca="1" si="20"/>
        <v>3</v>
      </c>
      <c r="G157" s="11">
        <f t="shared" ca="1" si="21"/>
        <v>0.625</v>
      </c>
      <c r="BY157">
        <v>5</v>
      </c>
      <c r="BZ157">
        <v>8</v>
      </c>
      <c r="CJ157" t="str">
        <f t="shared" si="22"/>
        <v>Burridge IJ</v>
      </c>
    </row>
    <row r="158" spans="1:88" x14ac:dyDescent="0.2">
      <c r="A158" s="1" t="s">
        <v>403</v>
      </c>
      <c r="C158">
        <f t="shared" si="17"/>
        <v>1</v>
      </c>
      <c r="D158" s="10">
        <f t="shared" ca="1" si="18"/>
        <v>8</v>
      </c>
      <c r="E158" s="10">
        <f t="shared" si="19"/>
        <v>5</v>
      </c>
      <c r="F158" s="10">
        <f t="shared" ca="1" si="20"/>
        <v>3</v>
      </c>
      <c r="G158" s="11">
        <f t="shared" ca="1" si="21"/>
        <v>0.625</v>
      </c>
      <c r="CA158">
        <v>5</v>
      </c>
      <c r="CB158">
        <v>8</v>
      </c>
      <c r="CJ158" t="str">
        <f t="shared" si="22"/>
        <v>Jones RP</v>
      </c>
    </row>
    <row r="159" spans="1:88" x14ac:dyDescent="0.2">
      <c r="A159" s="1" t="s">
        <v>478</v>
      </c>
      <c r="C159">
        <f t="shared" si="17"/>
        <v>1</v>
      </c>
      <c r="D159" s="10">
        <f t="shared" ca="1" si="18"/>
        <v>8</v>
      </c>
      <c r="E159" s="10">
        <f t="shared" si="19"/>
        <v>5</v>
      </c>
      <c r="F159" s="10">
        <f t="shared" ca="1" si="20"/>
        <v>3</v>
      </c>
      <c r="G159" s="11">
        <f t="shared" ca="1" si="21"/>
        <v>0.625</v>
      </c>
      <c r="AI159">
        <v>5</v>
      </c>
      <c r="AJ159">
        <v>8</v>
      </c>
      <c r="CJ159" t="str">
        <f t="shared" si="22"/>
        <v>Mayne A</v>
      </c>
    </row>
    <row r="160" spans="1:88" x14ac:dyDescent="0.2">
      <c r="A160" s="1" t="s">
        <v>564</v>
      </c>
      <c r="C160">
        <f t="shared" si="17"/>
        <v>1</v>
      </c>
      <c r="D160" s="10">
        <f t="shared" ca="1" si="18"/>
        <v>8</v>
      </c>
      <c r="E160" s="10">
        <f t="shared" si="19"/>
        <v>5</v>
      </c>
      <c r="F160" s="10">
        <f t="shared" ca="1" si="20"/>
        <v>3</v>
      </c>
      <c r="G160" s="11">
        <f t="shared" ca="1" si="21"/>
        <v>0.625</v>
      </c>
      <c r="AE160">
        <v>5</v>
      </c>
      <c r="AF160">
        <v>8</v>
      </c>
      <c r="CJ160" t="str">
        <f t="shared" si="22"/>
        <v>Mussi JM</v>
      </c>
    </row>
    <row r="161" spans="1:88" x14ac:dyDescent="0.2">
      <c r="A161" s="1" t="s">
        <v>493</v>
      </c>
      <c r="C161">
        <f t="shared" si="17"/>
        <v>1</v>
      </c>
      <c r="D161" s="10">
        <f t="shared" ca="1" si="18"/>
        <v>8</v>
      </c>
      <c r="E161" s="10">
        <f t="shared" si="19"/>
        <v>5</v>
      </c>
      <c r="F161" s="10">
        <f t="shared" ca="1" si="20"/>
        <v>3</v>
      </c>
      <c r="G161" s="11">
        <f t="shared" ca="1" si="21"/>
        <v>0.625</v>
      </c>
      <c r="AA161">
        <v>5</v>
      </c>
      <c r="AB161">
        <v>8</v>
      </c>
      <c r="CJ161" t="str">
        <f t="shared" si="22"/>
        <v>Myers AP</v>
      </c>
    </row>
    <row r="162" spans="1:88" x14ac:dyDescent="0.2">
      <c r="A162" s="1" t="s">
        <v>540</v>
      </c>
      <c r="C162">
        <f t="shared" si="17"/>
        <v>1</v>
      </c>
      <c r="D162" s="10">
        <f t="shared" ca="1" si="18"/>
        <v>8</v>
      </c>
      <c r="E162" s="10">
        <f t="shared" si="19"/>
        <v>5</v>
      </c>
      <c r="F162" s="10">
        <f t="shared" ca="1" si="20"/>
        <v>3</v>
      </c>
      <c r="G162" s="11">
        <f t="shared" ca="1" si="21"/>
        <v>0.625</v>
      </c>
      <c r="Q162">
        <v>5</v>
      </c>
      <c r="R162">
        <v>8</v>
      </c>
      <c r="CJ162" t="str">
        <f t="shared" si="22"/>
        <v>O'Byrne C</v>
      </c>
    </row>
    <row r="163" spans="1:88" x14ac:dyDescent="0.2">
      <c r="A163" s="1" t="s">
        <v>479</v>
      </c>
      <c r="C163">
        <f t="shared" si="17"/>
        <v>1</v>
      </c>
      <c r="D163" s="10">
        <f t="shared" ca="1" si="18"/>
        <v>8</v>
      </c>
      <c r="E163" s="10">
        <f t="shared" si="19"/>
        <v>5</v>
      </c>
      <c r="F163" s="10">
        <f t="shared" ca="1" si="20"/>
        <v>3</v>
      </c>
      <c r="G163" s="11">
        <f t="shared" ca="1" si="21"/>
        <v>0.625</v>
      </c>
      <c r="AG163">
        <v>5</v>
      </c>
      <c r="AH163">
        <v>8</v>
      </c>
      <c r="CJ163" t="str">
        <f t="shared" si="22"/>
        <v>Smith CA</v>
      </c>
    </row>
    <row r="164" spans="1:88" x14ac:dyDescent="0.2">
      <c r="A164" s="1" t="s">
        <v>472</v>
      </c>
      <c r="C164">
        <f t="shared" si="17"/>
        <v>1</v>
      </c>
      <c r="D164" s="10">
        <f t="shared" ca="1" si="18"/>
        <v>8</v>
      </c>
      <c r="E164" s="10">
        <f t="shared" si="19"/>
        <v>5</v>
      </c>
      <c r="F164" s="10">
        <f t="shared" ca="1" si="20"/>
        <v>3</v>
      </c>
      <c r="G164" s="11">
        <f t="shared" ca="1" si="21"/>
        <v>0.625</v>
      </c>
      <c r="AI164">
        <v>5</v>
      </c>
      <c r="AJ164">
        <v>8</v>
      </c>
      <c r="CJ164" t="str">
        <f t="shared" si="22"/>
        <v>Wilson P</v>
      </c>
    </row>
    <row r="165" spans="1:88" x14ac:dyDescent="0.2">
      <c r="A165" s="1" t="s">
        <v>490</v>
      </c>
      <c r="C165">
        <f t="shared" si="17"/>
        <v>1</v>
      </c>
      <c r="D165" s="10">
        <f t="shared" ca="1" si="18"/>
        <v>8</v>
      </c>
      <c r="E165" s="10">
        <f t="shared" si="19"/>
        <v>5</v>
      </c>
      <c r="F165" s="10">
        <f t="shared" ca="1" si="20"/>
        <v>3</v>
      </c>
      <c r="G165" s="11">
        <f t="shared" ca="1" si="21"/>
        <v>0.625</v>
      </c>
      <c r="AE165">
        <v>5</v>
      </c>
      <c r="AF165">
        <v>8</v>
      </c>
      <c r="CJ165" t="str">
        <f t="shared" si="22"/>
        <v>Wood Ro</v>
      </c>
    </row>
    <row r="166" spans="1:88" x14ac:dyDescent="0.2">
      <c r="A166" s="1" t="s">
        <v>772</v>
      </c>
      <c r="C166">
        <f t="shared" si="17"/>
        <v>1</v>
      </c>
      <c r="D166" s="10">
        <f t="shared" ca="1" si="18"/>
        <v>8</v>
      </c>
      <c r="E166" s="10">
        <f t="shared" si="19"/>
        <v>5</v>
      </c>
      <c r="F166" s="10">
        <f t="shared" ca="1" si="20"/>
        <v>3</v>
      </c>
      <c r="G166" s="11">
        <f t="shared" ca="1" si="21"/>
        <v>0.625</v>
      </c>
      <c r="K166">
        <v>5</v>
      </c>
      <c r="L166">
        <v>8</v>
      </c>
      <c r="CJ166" t="str">
        <f t="shared" si="22"/>
        <v>Mills RVM</v>
      </c>
    </row>
    <row r="167" spans="1:88" x14ac:dyDescent="0.2">
      <c r="A167" s="1" t="s">
        <v>402</v>
      </c>
      <c r="C167">
        <f t="shared" si="17"/>
        <v>1</v>
      </c>
      <c r="D167" s="10">
        <f t="shared" ca="1" si="18"/>
        <v>9</v>
      </c>
      <c r="E167" s="10">
        <f t="shared" si="19"/>
        <v>5</v>
      </c>
      <c r="F167" s="10">
        <f t="shared" ca="1" si="20"/>
        <v>4</v>
      </c>
      <c r="G167" s="11">
        <f t="shared" ca="1" si="21"/>
        <v>0.55555555555555558</v>
      </c>
      <c r="CA167">
        <v>5</v>
      </c>
      <c r="CB167">
        <v>9</v>
      </c>
      <c r="CJ167" t="str">
        <f t="shared" si="22"/>
        <v>Appleton DR</v>
      </c>
    </row>
    <row r="168" spans="1:88" x14ac:dyDescent="0.2">
      <c r="A168" s="1" t="s">
        <v>32</v>
      </c>
      <c r="C168">
        <f t="shared" si="17"/>
        <v>1</v>
      </c>
      <c r="D168" s="10">
        <f t="shared" ca="1" si="18"/>
        <v>9</v>
      </c>
      <c r="E168" s="10">
        <f t="shared" si="19"/>
        <v>5</v>
      </c>
      <c r="F168" s="10">
        <f t="shared" ca="1" si="20"/>
        <v>4</v>
      </c>
      <c r="G168" s="11">
        <f t="shared" ca="1" si="21"/>
        <v>0.55555555555555558</v>
      </c>
      <c r="CC168">
        <v>5</v>
      </c>
      <c r="CD168">
        <v>9</v>
      </c>
      <c r="CJ168" t="str">
        <f t="shared" si="22"/>
        <v>Dawson JP</v>
      </c>
    </row>
    <row r="169" spans="1:88" x14ac:dyDescent="0.2">
      <c r="A169" s="1" t="s">
        <v>84</v>
      </c>
      <c r="C169">
        <f t="shared" si="17"/>
        <v>1</v>
      </c>
      <c r="D169" s="10">
        <f t="shared" ca="1" si="18"/>
        <v>9</v>
      </c>
      <c r="E169" s="10">
        <f t="shared" si="19"/>
        <v>5</v>
      </c>
      <c r="F169" s="10">
        <f t="shared" ca="1" si="20"/>
        <v>4</v>
      </c>
      <c r="G169" s="11">
        <f t="shared" ca="1" si="21"/>
        <v>0.55555555555555558</v>
      </c>
      <c r="CA169">
        <v>5</v>
      </c>
      <c r="CB169">
        <v>9</v>
      </c>
      <c r="CJ169" t="str">
        <f t="shared" si="22"/>
        <v>Landor FJR</v>
      </c>
    </row>
    <row r="170" spans="1:88" x14ac:dyDescent="0.2">
      <c r="A170" s="1" t="s">
        <v>457</v>
      </c>
      <c r="C170">
        <f t="shared" si="17"/>
        <v>1</v>
      </c>
      <c r="D170" s="10">
        <f t="shared" ca="1" si="18"/>
        <v>9</v>
      </c>
      <c r="E170" s="10">
        <f t="shared" si="19"/>
        <v>5</v>
      </c>
      <c r="F170" s="10">
        <f t="shared" ca="1" si="20"/>
        <v>4</v>
      </c>
      <c r="G170" s="11">
        <f t="shared" ca="1" si="21"/>
        <v>0.55555555555555558</v>
      </c>
      <c r="AW170">
        <v>5</v>
      </c>
      <c r="AX170">
        <v>9</v>
      </c>
      <c r="CJ170" t="str">
        <f t="shared" si="22"/>
        <v>Mackay JCR</v>
      </c>
    </row>
    <row r="171" spans="1:88" x14ac:dyDescent="0.2">
      <c r="A171" s="1" t="s">
        <v>398</v>
      </c>
      <c r="C171">
        <f t="shared" si="17"/>
        <v>1</v>
      </c>
      <c r="D171" s="10">
        <f t="shared" ca="1" si="18"/>
        <v>9</v>
      </c>
      <c r="E171" s="10">
        <f t="shared" si="19"/>
        <v>5</v>
      </c>
      <c r="F171" s="10">
        <f t="shared" ca="1" si="20"/>
        <v>4</v>
      </c>
      <c r="G171" s="11">
        <f t="shared" ca="1" si="21"/>
        <v>0.55555555555555558</v>
      </c>
      <c r="CE171">
        <v>5</v>
      </c>
      <c r="CF171">
        <v>9</v>
      </c>
      <c r="CJ171" t="str">
        <f t="shared" si="22"/>
        <v>Maugham FI</v>
      </c>
    </row>
    <row r="172" spans="1:88" x14ac:dyDescent="0.2">
      <c r="A172" s="1" t="s">
        <v>48</v>
      </c>
      <c r="C172">
        <f t="shared" si="17"/>
        <v>1</v>
      </c>
      <c r="D172" s="10">
        <f t="shared" ca="1" si="18"/>
        <v>9</v>
      </c>
      <c r="E172" s="10">
        <f t="shared" si="19"/>
        <v>5</v>
      </c>
      <c r="F172" s="10">
        <f t="shared" ca="1" si="20"/>
        <v>4</v>
      </c>
      <c r="G172" s="11">
        <f t="shared" ca="1" si="21"/>
        <v>0.55555555555555558</v>
      </c>
      <c r="CE172">
        <v>5</v>
      </c>
      <c r="CF172">
        <v>9</v>
      </c>
      <c r="CJ172" t="str">
        <f t="shared" si="22"/>
        <v>Reeve DC</v>
      </c>
    </row>
    <row r="173" spans="1:88" x14ac:dyDescent="0.2">
      <c r="A173" s="1" t="s">
        <v>393</v>
      </c>
      <c r="C173">
        <f t="shared" si="17"/>
        <v>1</v>
      </c>
      <c r="D173" s="10">
        <f t="shared" ca="1" si="18"/>
        <v>9</v>
      </c>
      <c r="E173" s="10">
        <f t="shared" si="19"/>
        <v>5</v>
      </c>
      <c r="F173" s="10">
        <f t="shared" ca="1" si="20"/>
        <v>4</v>
      </c>
      <c r="G173" s="11">
        <f t="shared" ca="1" si="21"/>
        <v>0.55555555555555558</v>
      </c>
      <c r="CG173">
        <v>5</v>
      </c>
      <c r="CH173">
        <v>9</v>
      </c>
      <c r="CJ173" t="str">
        <f t="shared" si="22"/>
        <v>Spalding WM</v>
      </c>
    </row>
    <row r="174" spans="1:88" x14ac:dyDescent="0.2">
      <c r="A174" s="1" t="s">
        <v>181</v>
      </c>
      <c r="C174">
        <f t="shared" si="17"/>
        <v>1</v>
      </c>
      <c r="D174" s="10">
        <f t="shared" ca="1" si="18"/>
        <v>9</v>
      </c>
      <c r="E174" s="10">
        <f t="shared" si="19"/>
        <v>5</v>
      </c>
      <c r="F174" s="10">
        <f t="shared" ca="1" si="20"/>
        <v>4</v>
      </c>
      <c r="G174" s="11">
        <f t="shared" ca="1" si="21"/>
        <v>0.55555555555555558</v>
      </c>
      <c r="CC174">
        <v>5</v>
      </c>
      <c r="CD174">
        <v>9</v>
      </c>
      <c r="CJ174" t="str">
        <f t="shared" si="22"/>
        <v>Sutcliffe AF</v>
      </c>
    </row>
    <row r="175" spans="1:88" x14ac:dyDescent="0.2">
      <c r="A175" s="1" t="s">
        <v>200</v>
      </c>
      <c r="C175">
        <f t="shared" si="17"/>
        <v>1</v>
      </c>
      <c r="D175" s="10">
        <f t="shared" ca="1" si="18"/>
        <v>9</v>
      </c>
      <c r="E175" s="10">
        <f t="shared" si="19"/>
        <v>5</v>
      </c>
      <c r="F175" s="10">
        <f t="shared" ca="1" si="20"/>
        <v>4</v>
      </c>
      <c r="G175" s="11">
        <f t="shared" ca="1" si="21"/>
        <v>0.55555555555555558</v>
      </c>
      <c r="BA175">
        <v>5</v>
      </c>
      <c r="BB175">
        <v>9</v>
      </c>
      <c r="CJ175" t="str">
        <f t="shared" si="22"/>
        <v>Williams JC</v>
      </c>
    </row>
    <row r="176" spans="1:88" x14ac:dyDescent="0.2">
      <c r="A176" s="1" t="s">
        <v>418</v>
      </c>
      <c r="C176">
        <f t="shared" si="17"/>
        <v>1</v>
      </c>
      <c r="D176" s="10">
        <f t="shared" ca="1" si="18"/>
        <v>10</v>
      </c>
      <c r="E176" s="10">
        <f t="shared" si="19"/>
        <v>5</v>
      </c>
      <c r="F176" s="10">
        <f t="shared" ca="1" si="20"/>
        <v>5</v>
      </c>
      <c r="G176" s="11">
        <f t="shared" ca="1" si="21"/>
        <v>0.5</v>
      </c>
      <c r="BU176">
        <v>5</v>
      </c>
      <c r="BV176">
        <v>10</v>
      </c>
      <c r="CJ176" t="str">
        <f t="shared" si="22"/>
        <v>Dorke PJ</v>
      </c>
    </row>
    <row r="177" spans="1:88" x14ac:dyDescent="0.2">
      <c r="A177" s="1" t="s">
        <v>28</v>
      </c>
      <c r="C177">
        <f t="shared" si="17"/>
        <v>1</v>
      </c>
      <c r="D177" s="10">
        <f t="shared" ca="1" si="18"/>
        <v>10</v>
      </c>
      <c r="E177" s="10">
        <f t="shared" si="19"/>
        <v>5</v>
      </c>
      <c r="F177" s="10">
        <f t="shared" ca="1" si="20"/>
        <v>5</v>
      </c>
      <c r="G177" s="11">
        <f t="shared" ca="1" si="21"/>
        <v>0.5</v>
      </c>
      <c r="AY177">
        <v>5</v>
      </c>
      <c r="AZ177">
        <v>10</v>
      </c>
      <c r="CJ177" t="str">
        <f t="shared" si="22"/>
        <v>Evans MT</v>
      </c>
    </row>
    <row r="178" spans="1:88" x14ac:dyDescent="0.2">
      <c r="A178" s="1" t="s">
        <v>442</v>
      </c>
      <c r="C178">
        <f t="shared" si="17"/>
        <v>1</v>
      </c>
      <c r="D178" s="10">
        <f t="shared" ca="1" si="18"/>
        <v>11</v>
      </c>
      <c r="E178" s="10">
        <f t="shared" si="19"/>
        <v>5</v>
      </c>
      <c r="F178" s="10">
        <f t="shared" ca="1" si="20"/>
        <v>6</v>
      </c>
      <c r="G178" s="11">
        <f t="shared" ca="1" si="21"/>
        <v>0.45454545454545453</v>
      </c>
      <c r="BI178">
        <v>5</v>
      </c>
      <c r="BJ178">
        <v>11</v>
      </c>
      <c r="CJ178" t="str">
        <f t="shared" si="22"/>
        <v>Healy P</v>
      </c>
    </row>
    <row r="179" spans="1:88" x14ac:dyDescent="0.2">
      <c r="A179" s="1" t="s">
        <v>448</v>
      </c>
      <c r="C179">
        <f t="shared" si="17"/>
        <v>2</v>
      </c>
      <c r="D179" s="10">
        <f t="shared" ca="1" si="18"/>
        <v>15</v>
      </c>
      <c r="E179" s="10">
        <f t="shared" si="19"/>
        <v>5</v>
      </c>
      <c r="F179" s="10">
        <f t="shared" ca="1" si="20"/>
        <v>10</v>
      </c>
      <c r="G179" s="11">
        <f t="shared" ca="1" si="21"/>
        <v>0.33333333333333331</v>
      </c>
      <c r="BC179">
        <v>2</v>
      </c>
      <c r="BD179">
        <v>8</v>
      </c>
      <c r="BG179">
        <v>3</v>
      </c>
      <c r="BH179">
        <v>7</v>
      </c>
      <c r="CJ179" t="str">
        <f t="shared" si="22"/>
        <v>Rangeley MW</v>
      </c>
    </row>
    <row r="180" spans="1:88" x14ac:dyDescent="0.2">
      <c r="A180" s="1" t="s">
        <v>214</v>
      </c>
      <c r="C180">
        <f t="shared" si="17"/>
        <v>2</v>
      </c>
      <c r="D180" s="10">
        <f t="shared" ca="1" si="18"/>
        <v>15</v>
      </c>
      <c r="E180" s="10">
        <f t="shared" si="19"/>
        <v>5</v>
      </c>
      <c r="F180" s="10">
        <f t="shared" ca="1" si="20"/>
        <v>10</v>
      </c>
      <c r="G180" s="11">
        <f t="shared" ca="1" si="21"/>
        <v>0.33333333333333331</v>
      </c>
      <c r="AM180">
        <v>2</v>
      </c>
      <c r="AN180">
        <v>7</v>
      </c>
      <c r="AO180">
        <v>3</v>
      </c>
      <c r="AP180">
        <v>8</v>
      </c>
      <c r="CJ180" t="str">
        <f t="shared" si="22"/>
        <v>Stephenson MA</v>
      </c>
    </row>
    <row r="181" spans="1:88" x14ac:dyDescent="0.2">
      <c r="A181" s="1" t="s">
        <v>767</v>
      </c>
      <c r="C181">
        <f t="shared" si="17"/>
        <v>2</v>
      </c>
      <c r="D181" s="10">
        <f t="shared" ca="1" si="18"/>
        <v>15</v>
      </c>
      <c r="E181" s="10">
        <f t="shared" si="19"/>
        <v>5</v>
      </c>
      <c r="F181" s="10">
        <f t="shared" ca="1" si="20"/>
        <v>10</v>
      </c>
      <c r="G181" s="11">
        <f t="shared" ca="1" si="21"/>
        <v>0.33333333333333331</v>
      </c>
      <c r="K181">
        <v>3</v>
      </c>
      <c r="L181">
        <v>8</v>
      </c>
      <c r="M181">
        <v>2</v>
      </c>
      <c r="N181">
        <v>7</v>
      </c>
      <c r="CJ181" t="str">
        <f t="shared" si="22"/>
        <v>Draper I</v>
      </c>
    </row>
    <row r="182" spans="1:88" x14ac:dyDescent="0.2">
      <c r="A182" s="1" t="s">
        <v>437</v>
      </c>
      <c r="C182">
        <f t="shared" si="17"/>
        <v>2</v>
      </c>
      <c r="D182" s="10">
        <f t="shared" ca="1" si="18"/>
        <v>18</v>
      </c>
      <c r="E182" s="10">
        <f t="shared" si="19"/>
        <v>5</v>
      </c>
      <c r="F182" s="10">
        <f t="shared" ca="1" si="20"/>
        <v>13</v>
      </c>
      <c r="G182" s="11">
        <f t="shared" ca="1" si="21"/>
        <v>0.27777777777777779</v>
      </c>
      <c r="AY182">
        <v>3</v>
      </c>
      <c r="AZ182">
        <v>9</v>
      </c>
      <c r="BG182">
        <v>2</v>
      </c>
      <c r="BH182">
        <v>9</v>
      </c>
      <c r="CJ182" t="str">
        <f t="shared" si="22"/>
        <v>Arliss WH</v>
      </c>
    </row>
    <row r="183" spans="1:88" x14ac:dyDescent="0.2">
      <c r="A183" s="1" t="s">
        <v>600</v>
      </c>
      <c r="C183">
        <f t="shared" si="17"/>
        <v>2</v>
      </c>
      <c r="D183" s="10">
        <f t="shared" ca="1" si="18"/>
        <v>18</v>
      </c>
      <c r="E183" s="10">
        <f t="shared" si="19"/>
        <v>5</v>
      </c>
      <c r="F183" s="10">
        <f t="shared" ca="1" si="20"/>
        <v>13</v>
      </c>
      <c r="G183" s="11">
        <f t="shared" ca="1" si="21"/>
        <v>0.27777777777777779</v>
      </c>
      <c r="CC183">
        <v>1</v>
      </c>
      <c r="CD183">
        <v>8</v>
      </c>
      <c r="CG183">
        <v>4</v>
      </c>
      <c r="CH183">
        <v>10</v>
      </c>
      <c r="CJ183" t="str">
        <f t="shared" si="22"/>
        <v>Macleod J Miss</v>
      </c>
    </row>
    <row r="184" spans="1:88" x14ac:dyDescent="0.2">
      <c r="A184" s="1" t="s">
        <v>433</v>
      </c>
      <c r="C184">
        <f t="shared" si="17"/>
        <v>1</v>
      </c>
      <c r="D184" s="10">
        <f t="shared" ca="1" si="18"/>
        <v>5</v>
      </c>
      <c r="E184" s="10">
        <f t="shared" si="19"/>
        <v>4</v>
      </c>
      <c r="F184" s="10">
        <f t="shared" ca="1" si="20"/>
        <v>1</v>
      </c>
      <c r="G184" s="11">
        <f t="shared" ca="1" si="21"/>
        <v>0.8</v>
      </c>
      <c r="BO184">
        <v>4</v>
      </c>
      <c r="BP184">
        <v>5</v>
      </c>
      <c r="CJ184" t="str">
        <f t="shared" si="22"/>
        <v>Linton AM</v>
      </c>
    </row>
    <row r="185" spans="1:88" x14ac:dyDescent="0.2">
      <c r="A185" s="1" t="s">
        <v>220</v>
      </c>
      <c r="C185">
        <f t="shared" si="17"/>
        <v>1</v>
      </c>
      <c r="D185" s="10">
        <f t="shared" ca="1" si="18"/>
        <v>6</v>
      </c>
      <c r="E185" s="10">
        <f t="shared" si="19"/>
        <v>4</v>
      </c>
      <c r="F185" s="10">
        <f t="shared" ca="1" si="20"/>
        <v>2</v>
      </c>
      <c r="G185" s="11">
        <f t="shared" ca="1" si="21"/>
        <v>0.66666666666666663</v>
      </c>
      <c r="AM185">
        <v>4</v>
      </c>
      <c r="AN185">
        <v>6</v>
      </c>
      <c r="CJ185" t="str">
        <f t="shared" si="22"/>
        <v>Walters DR</v>
      </c>
    </row>
    <row r="186" spans="1:88" x14ac:dyDescent="0.2">
      <c r="A186" s="1" t="s">
        <v>579</v>
      </c>
      <c r="C186">
        <f t="shared" si="17"/>
        <v>1</v>
      </c>
      <c r="D186" s="10">
        <f t="shared" ca="1" si="18"/>
        <v>7</v>
      </c>
      <c r="E186" s="10">
        <f t="shared" si="19"/>
        <v>4</v>
      </c>
      <c r="F186" s="10">
        <f t="shared" ca="1" si="20"/>
        <v>3</v>
      </c>
      <c r="G186" s="11">
        <f t="shared" ca="1" si="21"/>
        <v>0.5714285714285714</v>
      </c>
      <c r="S186">
        <v>4</v>
      </c>
      <c r="T186">
        <v>7</v>
      </c>
      <c r="CJ186" t="str">
        <f t="shared" si="22"/>
        <v>Allim RM</v>
      </c>
    </row>
    <row r="187" spans="1:88" x14ac:dyDescent="0.2">
      <c r="A187" s="1" t="s">
        <v>462</v>
      </c>
      <c r="C187">
        <f t="shared" si="17"/>
        <v>1</v>
      </c>
      <c r="D187" s="10">
        <f t="shared" ca="1" si="18"/>
        <v>7</v>
      </c>
      <c r="E187" s="10">
        <f t="shared" si="19"/>
        <v>4</v>
      </c>
      <c r="F187" s="10">
        <f t="shared" ca="1" si="20"/>
        <v>3</v>
      </c>
      <c r="G187" s="11">
        <f t="shared" ca="1" si="21"/>
        <v>0.5714285714285714</v>
      </c>
      <c r="AS187">
        <v>4</v>
      </c>
      <c r="AT187">
        <v>7</v>
      </c>
      <c r="CJ187" t="str">
        <f t="shared" si="22"/>
        <v>Cooper KB</v>
      </c>
    </row>
    <row r="188" spans="1:88" x14ac:dyDescent="0.2">
      <c r="A188" s="1" t="s">
        <v>213</v>
      </c>
      <c r="C188">
        <f t="shared" si="17"/>
        <v>1</v>
      </c>
      <c r="D188" s="10">
        <f t="shared" ca="1" si="18"/>
        <v>7</v>
      </c>
      <c r="E188" s="10">
        <f t="shared" si="19"/>
        <v>4</v>
      </c>
      <c r="F188" s="10">
        <f t="shared" ca="1" si="20"/>
        <v>3</v>
      </c>
      <c r="G188" s="11">
        <f t="shared" ca="1" si="21"/>
        <v>0.5714285714285714</v>
      </c>
      <c r="AM188">
        <v>4</v>
      </c>
      <c r="AN188">
        <v>7</v>
      </c>
      <c r="CJ188" t="str">
        <f t="shared" si="22"/>
        <v>Hopgood JR</v>
      </c>
    </row>
    <row r="189" spans="1:88" x14ac:dyDescent="0.2">
      <c r="A189" s="1" t="s">
        <v>245</v>
      </c>
      <c r="C189">
        <f t="shared" si="17"/>
        <v>1</v>
      </c>
      <c r="D189" s="10">
        <f t="shared" ca="1" si="18"/>
        <v>7</v>
      </c>
      <c r="E189" s="10">
        <f t="shared" si="19"/>
        <v>4</v>
      </c>
      <c r="F189" s="10">
        <f t="shared" ca="1" si="20"/>
        <v>3</v>
      </c>
      <c r="G189" s="11">
        <f t="shared" ca="1" si="21"/>
        <v>0.5714285714285714</v>
      </c>
      <c r="AM189">
        <v>4</v>
      </c>
      <c r="AN189">
        <v>7</v>
      </c>
      <c r="CJ189" t="str">
        <f t="shared" si="22"/>
        <v>Hyne NG</v>
      </c>
    </row>
    <row r="190" spans="1:88" x14ac:dyDescent="0.2">
      <c r="A190" s="1" t="s">
        <v>465</v>
      </c>
      <c r="C190">
        <f t="shared" si="17"/>
        <v>1</v>
      </c>
      <c r="D190" s="10">
        <f t="shared" ca="1" si="18"/>
        <v>8</v>
      </c>
      <c r="E190" s="10">
        <f t="shared" si="19"/>
        <v>4</v>
      </c>
      <c r="F190" s="10">
        <f t="shared" ca="1" si="20"/>
        <v>4</v>
      </c>
      <c r="G190" s="11">
        <f t="shared" ca="1" si="21"/>
        <v>0.5</v>
      </c>
      <c r="AO190">
        <v>4</v>
      </c>
      <c r="AP190">
        <v>8</v>
      </c>
      <c r="CJ190" t="str">
        <f t="shared" si="22"/>
        <v>Gee W</v>
      </c>
    </row>
    <row r="191" spans="1:88" x14ac:dyDescent="0.2">
      <c r="A191" s="1" t="s">
        <v>234</v>
      </c>
      <c r="C191">
        <f t="shared" si="17"/>
        <v>1</v>
      </c>
      <c r="D191" s="10">
        <f t="shared" ca="1" si="18"/>
        <v>8</v>
      </c>
      <c r="E191" s="10">
        <f t="shared" si="19"/>
        <v>4</v>
      </c>
      <c r="F191" s="10">
        <f t="shared" ca="1" si="20"/>
        <v>4</v>
      </c>
      <c r="G191" s="11">
        <f t="shared" ca="1" si="21"/>
        <v>0.5</v>
      </c>
      <c r="BK191">
        <v>4</v>
      </c>
      <c r="BL191">
        <v>8</v>
      </c>
      <c r="CJ191" t="str">
        <f t="shared" si="22"/>
        <v>Haslam JH</v>
      </c>
    </row>
    <row r="192" spans="1:88" x14ac:dyDescent="0.2">
      <c r="A192" s="1" t="s">
        <v>210</v>
      </c>
      <c r="C192">
        <f t="shared" si="17"/>
        <v>1</v>
      </c>
      <c r="D192" s="10">
        <f t="shared" ca="1" si="18"/>
        <v>8</v>
      </c>
      <c r="E192" s="10">
        <f t="shared" si="19"/>
        <v>4</v>
      </c>
      <c r="F192" s="10">
        <f t="shared" ca="1" si="20"/>
        <v>4</v>
      </c>
      <c r="G192" s="11">
        <f t="shared" ca="1" si="21"/>
        <v>0.5</v>
      </c>
      <c r="AO192">
        <v>4</v>
      </c>
      <c r="AP192">
        <v>8</v>
      </c>
      <c r="CJ192" t="str">
        <f t="shared" si="22"/>
        <v>Knapp RF</v>
      </c>
    </row>
    <row r="193" spans="1:88" x14ac:dyDescent="0.2">
      <c r="A193" s="1" t="s">
        <v>85</v>
      </c>
      <c r="C193">
        <f t="shared" si="17"/>
        <v>1</v>
      </c>
      <c r="D193" s="10">
        <f t="shared" ca="1" si="18"/>
        <v>8</v>
      </c>
      <c r="E193" s="10">
        <f t="shared" si="19"/>
        <v>4</v>
      </c>
      <c r="F193" s="10">
        <f t="shared" ca="1" si="20"/>
        <v>4</v>
      </c>
      <c r="G193" s="11">
        <f t="shared" ca="1" si="21"/>
        <v>0.5</v>
      </c>
      <c r="BK193">
        <v>4</v>
      </c>
      <c r="BL193">
        <v>8</v>
      </c>
      <c r="CJ193" t="str">
        <f t="shared" si="22"/>
        <v>Le Moignan AS</v>
      </c>
    </row>
    <row r="194" spans="1:88" x14ac:dyDescent="0.2">
      <c r="A194" s="1" t="s">
        <v>76</v>
      </c>
      <c r="C194">
        <f t="shared" si="17"/>
        <v>1</v>
      </c>
      <c r="D194" s="10">
        <f t="shared" ca="1" si="18"/>
        <v>8</v>
      </c>
      <c r="E194" s="10">
        <f t="shared" si="19"/>
        <v>4</v>
      </c>
      <c r="F194" s="10">
        <f t="shared" ca="1" si="20"/>
        <v>4</v>
      </c>
      <c r="G194" s="11">
        <f t="shared" ca="1" si="21"/>
        <v>0.5</v>
      </c>
      <c r="CG194">
        <v>4</v>
      </c>
      <c r="CH194">
        <v>8</v>
      </c>
      <c r="CJ194" t="str">
        <f t="shared" si="22"/>
        <v>Mann JR</v>
      </c>
    </row>
    <row r="195" spans="1:88" x14ac:dyDescent="0.2">
      <c r="A195" s="1" t="s">
        <v>774</v>
      </c>
      <c r="C195">
        <f t="shared" si="17"/>
        <v>1</v>
      </c>
      <c r="D195" s="10">
        <f t="shared" ca="1" si="18"/>
        <v>8</v>
      </c>
      <c r="E195" s="10">
        <f t="shared" si="19"/>
        <v>4</v>
      </c>
      <c r="F195" s="10">
        <f t="shared" ca="1" si="20"/>
        <v>4</v>
      </c>
      <c r="G195" s="11">
        <f t="shared" ca="1" si="21"/>
        <v>0.5</v>
      </c>
      <c r="K195">
        <v>4</v>
      </c>
      <c r="L195">
        <v>8</v>
      </c>
      <c r="CJ195" t="str">
        <f t="shared" si="22"/>
        <v>Longman T</v>
      </c>
    </row>
    <row r="196" spans="1:88" x14ac:dyDescent="0.2">
      <c r="A196" s="1" t="s">
        <v>410</v>
      </c>
      <c r="C196">
        <f t="shared" si="17"/>
        <v>1</v>
      </c>
      <c r="D196" s="10">
        <f t="shared" ca="1" si="18"/>
        <v>9</v>
      </c>
      <c r="E196" s="10">
        <f t="shared" si="19"/>
        <v>4</v>
      </c>
      <c r="F196" s="10">
        <f t="shared" ca="1" si="20"/>
        <v>5</v>
      </c>
      <c r="G196" s="11">
        <f t="shared" ca="1" si="21"/>
        <v>0.44444444444444442</v>
      </c>
      <c r="BW196">
        <v>4</v>
      </c>
      <c r="BX196">
        <v>9</v>
      </c>
      <c r="CJ196" t="str">
        <f t="shared" si="22"/>
        <v>Brand RS</v>
      </c>
    </row>
    <row r="197" spans="1:88" x14ac:dyDescent="0.2">
      <c r="A197" s="1" t="s">
        <v>115</v>
      </c>
      <c r="C197">
        <f t="shared" ref="C197:C260" si="23">COUNT(H197:CH197)/2</f>
        <v>1</v>
      </c>
      <c r="D197" s="10">
        <f t="shared" ref="D197:D260" ca="1" si="24">SUMIF($H$2:$JB$2,"P",H197:JA197)</f>
        <v>9</v>
      </c>
      <c r="E197" s="10">
        <f t="shared" ref="E197:E260" si="25">SUMIF($H$2:$JB$2,"W", H197:JB197)</f>
        <v>4</v>
      </c>
      <c r="F197" s="10">
        <f t="shared" ref="F197:F260" ca="1" si="26">D197-E197</f>
        <v>5</v>
      </c>
      <c r="G197" s="11">
        <f t="shared" ref="G197:G260" ca="1" si="27">E197/(F197+E197)</f>
        <v>0.44444444444444442</v>
      </c>
      <c r="CE197">
        <v>4</v>
      </c>
      <c r="CF197">
        <v>9</v>
      </c>
      <c r="CJ197" t="str">
        <f t="shared" ref="CJ197:CJ260" si="28">A197</f>
        <v>Clarke CD</v>
      </c>
    </row>
    <row r="198" spans="1:88" x14ac:dyDescent="0.2">
      <c r="A198" s="1" t="s">
        <v>205</v>
      </c>
      <c r="C198">
        <f t="shared" si="23"/>
        <v>1</v>
      </c>
      <c r="D198" s="10">
        <f t="shared" ca="1" si="24"/>
        <v>9</v>
      </c>
      <c r="E198" s="10">
        <f t="shared" si="25"/>
        <v>4</v>
      </c>
      <c r="F198" s="10">
        <f t="shared" ca="1" si="26"/>
        <v>5</v>
      </c>
      <c r="G198" s="11">
        <f t="shared" ca="1" si="27"/>
        <v>0.44444444444444442</v>
      </c>
      <c r="BY198" s="10"/>
      <c r="CG198">
        <v>4</v>
      </c>
      <c r="CH198">
        <v>9</v>
      </c>
      <c r="CJ198" t="str">
        <f t="shared" si="28"/>
        <v>Collin AJ</v>
      </c>
    </row>
    <row r="199" spans="1:88" x14ac:dyDescent="0.2">
      <c r="A199" s="1" t="s">
        <v>397</v>
      </c>
      <c r="C199">
        <f t="shared" si="23"/>
        <v>1</v>
      </c>
      <c r="D199" s="10">
        <f t="shared" ca="1" si="24"/>
        <v>9</v>
      </c>
      <c r="E199" s="10">
        <f t="shared" si="25"/>
        <v>4</v>
      </c>
      <c r="F199" s="10">
        <f t="shared" ca="1" si="26"/>
        <v>5</v>
      </c>
      <c r="G199" s="11">
        <f t="shared" ca="1" si="27"/>
        <v>0.44444444444444442</v>
      </c>
      <c r="CE199">
        <v>4</v>
      </c>
      <c r="CF199">
        <v>9</v>
      </c>
      <c r="CJ199" t="str">
        <f t="shared" si="28"/>
        <v>Gale NFC</v>
      </c>
    </row>
    <row r="200" spans="1:88" x14ac:dyDescent="0.2">
      <c r="A200" s="1" t="s">
        <v>443</v>
      </c>
      <c r="C200">
        <f t="shared" si="23"/>
        <v>1</v>
      </c>
      <c r="D200" s="10">
        <f t="shared" ca="1" si="24"/>
        <v>9</v>
      </c>
      <c r="E200" s="10">
        <f t="shared" si="25"/>
        <v>4</v>
      </c>
      <c r="F200" s="10">
        <f t="shared" ca="1" si="26"/>
        <v>5</v>
      </c>
      <c r="G200" s="11">
        <f t="shared" ca="1" si="27"/>
        <v>0.44444444444444442</v>
      </c>
      <c r="BI200">
        <v>4</v>
      </c>
      <c r="BJ200">
        <v>9</v>
      </c>
      <c r="CJ200" t="str">
        <f t="shared" si="28"/>
        <v>Jackman R</v>
      </c>
    </row>
    <row r="201" spans="1:88" x14ac:dyDescent="0.2">
      <c r="A201" s="1" t="s">
        <v>83</v>
      </c>
      <c r="C201">
        <f t="shared" si="23"/>
        <v>1</v>
      </c>
      <c r="D201" s="10">
        <f t="shared" ca="1" si="24"/>
        <v>9</v>
      </c>
      <c r="E201" s="10">
        <f t="shared" si="25"/>
        <v>4</v>
      </c>
      <c r="F201" s="10">
        <f t="shared" ca="1" si="26"/>
        <v>5</v>
      </c>
      <c r="G201" s="11">
        <f t="shared" ca="1" si="27"/>
        <v>0.44444444444444442</v>
      </c>
      <c r="CE201">
        <v>4</v>
      </c>
      <c r="CF201">
        <v>9</v>
      </c>
      <c r="CJ201" t="str">
        <f t="shared" si="28"/>
        <v>Lamb WE</v>
      </c>
    </row>
    <row r="202" spans="1:88" x14ac:dyDescent="0.2">
      <c r="A202" s="1" t="s">
        <v>180</v>
      </c>
      <c r="C202">
        <f t="shared" si="23"/>
        <v>1</v>
      </c>
      <c r="D202" s="10">
        <f t="shared" ca="1" si="24"/>
        <v>9</v>
      </c>
      <c r="E202" s="10">
        <f t="shared" si="25"/>
        <v>4</v>
      </c>
      <c r="F202" s="10">
        <f t="shared" ca="1" si="26"/>
        <v>5</v>
      </c>
      <c r="G202" s="11">
        <f t="shared" ca="1" si="27"/>
        <v>0.44444444444444442</v>
      </c>
      <c r="CA202">
        <v>4</v>
      </c>
      <c r="CB202">
        <v>9</v>
      </c>
      <c r="CJ202" t="str">
        <f t="shared" si="28"/>
        <v>Storey BJ</v>
      </c>
    </row>
    <row r="203" spans="1:88" x14ac:dyDescent="0.2">
      <c r="A203" s="1" t="s">
        <v>131</v>
      </c>
      <c r="C203">
        <f t="shared" si="23"/>
        <v>1</v>
      </c>
      <c r="D203" s="10">
        <f t="shared" ca="1" si="24"/>
        <v>11</v>
      </c>
      <c r="E203" s="10">
        <f t="shared" si="25"/>
        <v>4</v>
      </c>
      <c r="F203" s="10">
        <f t="shared" ca="1" si="26"/>
        <v>7</v>
      </c>
      <c r="G203" s="11">
        <f t="shared" ca="1" si="27"/>
        <v>0.36363636363636365</v>
      </c>
      <c r="BI203">
        <v>4</v>
      </c>
      <c r="BJ203">
        <v>11</v>
      </c>
      <c r="CJ203" t="str">
        <f t="shared" si="28"/>
        <v>Dent CJ</v>
      </c>
    </row>
    <row r="204" spans="1:88" x14ac:dyDescent="0.2">
      <c r="A204" s="1" t="s">
        <v>438</v>
      </c>
      <c r="C204">
        <f t="shared" si="23"/>
        <v>1</v>
      </c>
      <c r="D204" s="10">
        <f t="shared" ca="1" si="24"/>
        <v>12</v>
      </c>
      <c r="E204" s="10">
        <f t="shared" si="25"/>
        <v>4</v>
      </c>
      <c r="F204" s="10">
        <f t="shared" ca="1" si="26"/>
        <v>8</v>
      </c>
      <c r="G204" s="11">
        <f t="shared" ca="1" si="27"/>
        <v>0.33333333333333331</v>
      </c>
      <c r="BI204">
        <v>4</v>
      </c>
      <c r="BJ204">
        <v>12</v>
      </c>
      <c r="CJ204" t="str">
        <f t="shared" si="28"/>
        <v>Badger ST</v>
      </c>
    </row>
    <row r="205" spans="1:88" x14ac:dyDescent="0.2">
      <c r="A205" s="1" t="s">
        <v>757</v>
      </c>
      <c r="C205">
        <f t="shared" si="23"/>
        <v>2</v>
      </c>
      <c r="D205" s="10">
        <f t="shared" ca="1" si="24"/>
        <v>12</v>
      </c>
      <c r="E205" s="10">
        <f t="shared" si="25"/>
        <v>4</v>
      </c>
      <c r="F205" s="10">
        <f t="shared" ca="1" si="26"/>
        <v>8</v>
      </c>
      <c r="G205" s="11">
        <f t="shared" ca="1" si="27"/>
        <v>0.33333333333333331</v>
      </c>
      <c r="I205">
        <v>2</v>
      </c>
      <c r="J205">
        <v>5</v>
      </c>
      <c r="O205">
        <v>2</v>
      </c>
      <c r="P205">
        <v>7</v>
      </c>
      <c r="CJ205" t="str">
        <f t="shared" si="28"/>
        <v>Coote N</v>
      </c>
    </row>
    <row r="206" spans="1:88" x14ac:dyDescent="0.2">
      <c r="A206" s="1" t="s">
        <v>137</v>
      </c>
      <c r="C206">
        <f t="shared" si="23"/>
        <v>1</v>
      </c>
      <c r="D206" s="10">
        <f t="shared" ca="1" si="24"/>
        <v>13</v>
      </c>
      <c r="E206" s="10">
        <f t="shared" si="25"/>
        <v>4</v>
      </c>
      <c r="F206" s="10">
        <f t="shared" ca="1" si="26"/>
        <v>9</v>
      </c>
      <c r="G206" s="11">
        <f t="shared" ca="1" si="27"/>
        <v>0.30769230769230771</v>
      </c>
      <c r="BQ206">
        <v>4</v>
      </c>
      <c r="BR206">
        <v>13</v>
      </c>
      <c r="CJ206" t="str">
        <f t="shared" si="28"/>
        <v>Farthing CN</v>
      </c>
    </row>
    <row r="207" spans="1:88" x14ac:dyDescent="0.2">
      <c r="A207" s="1" t="s">
        <v>432</v>
      </c>
      <c r="C207">
        <f t="shared" si="23"/>
        <v>2</v>
      </c>
      <c r="D207" s="10">
        <f t="shared" ca="1" si="24"/>
        <v>16</v>
      </c>
      <c r="E207" s="10">
        <f t="shared" si="25"/>
        <v>4</v>
      </c>
      <c r="F207" s="10">
        <f t="shared" ca="1" si="26"/>
        <v>12</v>
      </c>
      <c r="G207" s="11">
        <f t="shared" ca="1" si="27"/>
        <v>0.25</v>
      </c>
      <c r="BK207">
        <v>1</v>
      </c>
      <c r="BL207">
        <v>8</v>
      </c>
      <c r="BM207">
        <v>3</v>
      </c>
      <c r="BN207">
        <v>8</v>
      </c>
      <c r="CJ207" t="str">
        <f t="shared" si="28"/>
        <v>Hammelev MA</v>
      </c>
    </row>
    <row r="208" spans="1:88" x14ac:dyDescent="0.2">
      <c r="A208" s="1" t="s">
        <v>424</v>
      </c>
      <c r="C208">
        <f t="shared" si="23"/>
        <v>2</v>
      </c>
      <c r="D208" s="10">
        <f t="shared" ca="1" si="24"/>
        <v>18</v>
      </c>
      <c r="E208" s="10">
        <f t="shared" si="25"/>
        <v>4</v>
      </c>
      <c r="F208" s="10">
        <f t="shared" ca="1" si="26"/>
        <v>14</v>
      </c>
      <c r="G208" s="11">
        <f t="shared" ca="1" si="27"/>
        <v>0.22222222222222221</v>
      </c>
      <c r="BQ208">
        <v>2</v>
      </c>
      <c r="BR208">
        <v>10</v>
      </c>
      <c r="BS208">
        <v>2</v>
      </c>
      <c r="BT208">
        <v>8</v>
      </c>
      <c r="CJ208" t="str">
        <f t="shared" si="28"/>
        <v>Stephens RT</v>
      </c>
    </row>
    <row r="209" spans="1:88" x14ac:dyDescent="0.2">
      <c r="A209" s="1" t="s">
        <v>435</v>
      </c>
      <c r="C209">
        <f t="shared" si="23"/>
        <v>1</v>
      </c>
      <c r="D209" s="10">
        <f t="shared" ca="1" si="24"/>
        <v>4</v>
      </c>
      <c r="E209" s="10">
        <f t="shared" si="25"/>
        <v>3</v>
      </c>
      <c r="F209" s="10">
        <f t="shared" ca="1" si="26"/>
        <v>1</v>
      </c>
      <c r="G209" s="11">
        <f t="shared" ca="1" si="27"/>
        <v>0.75</v>
      </c>
      <c r="BO209">
        <v>3</v>
      </c>
      <c r="BP209">
        <v>4</v>
      </c>
      <c r="CJ209" t="str">
        <f t="shared" si="28"/>
        <v>Wild CH</v>
      </c>
    </row>
    <row r="210" spans="1:88" x14ac:dyDescent="0.2">
      <c r="A210" s="1" t="s">
        <v>791</v>
      </c>
      <c r="C210">
        <f t="shared" si="23"/>
        <v>1</v>
      </c>
      <c r="D210" s="10">
        <f t="shared" ca="1" si="24"/>
        <v>5</v>
      </c>
      <c r="E210" s="10">
        <f t="shared" si="25"/>
        <v>3</v>
      </c>
      <c r="F210" s="10">
        <f t="shared" ca="1" si="26"/>
        <v>2</v>
      </c>
      <c r="G210" s="11">
        <f t="shared" ca="1" si="27"/>
        <v>0.6</v>
      </c>
      <c r="I210">
        <v>3</v>
      </c>
      <c r="J210">
        <v>5</v>
      </c>
      <c r="CJ210" t="str">
        <f t="shared" si="28"/>
        <v>Willett A</v>
      </c>
    </row>
    <row r="211" spans="1:88" x14ac:dyDescent="0.2">
      <c r="A211" s="1" t="s">
        <v>473</v>
      </c>
      <c r="C211">
        <f t="shared" si="23"/>
        <v>1</v>
      </c>
      <c r="D211" s="10">
        <f t="shared" ca="1" si="24"/>
        <v>6</v>
      </c>
      <c r="E211" s="10">
        <f t="shared" si="25"/>
        <v>3</v>
      </c>
      <c r="F211" s="10">
        <f t="shared" ca="1" si="26"/>
        <v>3</v>
      </c>
      <c r="G211" s="11">
        <f t="shared" ca="1" si="27"/>
        <v>0.5</v>
      </c>
      <c r="AI211">
        <v>3</v>
      </c>
      <c r="AJ211">
        <v>6</v>
      </c>
      <c r="CJ211" t="str">
        <f t="shared" si="28"/>
        <v>Winn A</v>
      </c>
    </row>
    <row r="212" spans="1:88" x14ac:dyDescent="0.2">
      <c r="A212" s="1" t="s">
        <v>593</v>
      </c>
      <c r="C212">
        <f t="shared" si="23"/>
        <v>1</v>
      </c>
      <c r="D212" s="10">
        <f t="shared" ca="1" si="24"/>
        <v>7</v>
      </c>
      <c r="E212" s="10">
        <f t="shared" si="25"/>
        <v>3</v>
      </c>
      <c r="F212" s="10">
        <f t="shared" ca="1" si="26"/>
        <v>4</v>
      </c>
      <c r="G212" s="11">
        <f t="shared" ca="1" si="27"/>
        <v>0.42857142857142855</v>
      </c>
      <c r="AW212">
        <v>3</v>
      </c>
      <c r="AX212">
        <v>7</v>
      </c>
      <c r="CJ212" t="str">
        <f t="shared" si="28"/>
        <v>Ashwell BP</v>
      </c>
    </row>
    <row r="213" spans="1:88" x14ac:dyDescent="0.2">
      <c r="A213" s="1" t="s">
        <v>756</v>
      </c>
      <c r="C213">
        <f t="shared" si="23"/>
        <v>1</v>
      </c>
      <c r="D213" s="10">
        <f t="shared" ca="1" si="24"/>
        <v>7</v>
      </c>
      <c r="E213" s="10">
        <f t="shared" si="25"/>
        <v>3</v>
      </c>
      <c r="F213" s="10">
        <f t="shared" ca="1" si="26"/>
        <v>4</v>
      </c>
      <c r="G213" s="11">
        <f t="shared" ca="1" si="27"/>
        <v>0.42857142857142855</v>
      </c>
      <c r="O213">
        <v>3</v>
      </c>
      <c r="P213">
        <v>7</v>
      </c>
      <c r="CJ213" t="str">
        <f t="shared" si="28"/>
        <v>Bacon N</v>
      </c>
    </row>
    <row r="214" spans="1:88" x14ac:dyDescent="0.2">
      <c r="A214" s="1" t="s">
        <v>293</v>
      </c>
      <c r="C214">
        <f t="shared" si="23"/>
        <v>1</v>
      </c>
      <c r="D214" s="10">
        <f t="shared" ca="1" si="24"/>
        <v>7</v>
      </c>
      <c r="E214" s="10">
        <f t="shared" si="25"/>
        <v>3</v>
      </c>
      <c r="F214" s="10">
        <f t="shared" ca="1" si="26"/>
        <v>4</v>
      </c>
      <c r="G214" s="11">
        <f t="shared" ca="1" si="27"/>
        <v>0.42857142857142855</v>
      </c>
      <c r="AM214">
        <v>3</v>
      </c>
      <c r="AN214">
        <v>7</v>
      </c>
      <c r="CJ214" t="str">
        <f t="shared" si="28"/>
        <v>Carter GA</v>
      </c>
    </row>
    <row r="215" spans="1:88" x14ac:dyDescent="0.2">
      <c r="A215" s="1" t="s">
        <v>88</v>
      </c>
      <c r="C215">
        <f t="shared" si="23"/>
        <v>1</v>
      </c>
      <c r="D215" s="10">
        <f t="shared" ca="1" si="24"/>
        <v>7</v>
      </c>
      <c r="E215" s="10">
        <f t="shared" si="25"/>
        <v>3</v>
      </c>
      <c r="F215" s="10">
        <f t="shared" ca="1" si="26"/>
        <v>4</v>
      </c>
      <c r="G215" s="11">
        <f t="shared" ca="1" si="27"/>
        <v>0.42857142857142855</v>
      </c>
      <c r="BW215">
        <v>3</v>
      </c>
      <c r="BX215">
        <v>7</v>
      </c>
      <c r="CJ215" t="str">
        <f t="shared" si="28"/>
        <v>Liddiard GS</v>
      </c>
    </row>
    <row r="216" spans="1:88" x14ac:dyDescent="0.2">
      <c r="A216" s="1" t="s">
        <v>419</v>
      </c>
      <c r="C216">
        <f t="shared" si="23"/>
        <v>1</v>
      </c>
      <c r="D216" s="10">
        <f t="shared" ca="1" si="24"/>
        <v>7</v>
      </c>
      <c r="E216" s="10">
        <f t="shared" si="25"/>
        <v>3</v>
      </c>
      <c r="F216" s="10">
        <f t="shared" ca="1" si="26"/>
        <v>4</v>
      </c>
      <c r="G216" s="11">
        <f t="shared" ca="1" si="27"/>
        <v>0.42857142857142855</v>
      </c>
      <c r="BU216">
        <v>3</v>
      </c>
      <c r="BV216">
        <v>7</v>
      </c>
      <c r="CJ216" t="str">
        <f t="shared" si="28"/>
        <v>Scott EE</v>
      </c>
    </row>
    <row r="217" spans="1:88" x14ac:dyDescent="0.2">
      <c r="A217" s="1" t="s">
        <v>482</v>
      </c>
      <c r="C217">
        <f t="shared" si="23"/>
        <v>1</v>
      </c>
      <c r="D217" s="10">
        <f t="shared" ca="1" si="24"/>
        <v>8</v>
      </c>
      <c r="E217" s="10">
        <f t="shared" si="25"/>
        <v>3</v>
      </c>
      <c r="F217" s="10">
        <f t="shared" ca="1" si="26"/>
        <v>5</v>
      </c>
      <c r="G217" s="11">
        <f t="shared" ca="1" si="27"/>
        <v>0.375</v>
      </c>
      <c r="AE217">
        <v>3</v>
      </c>
      <c r="AF217">
        <v>8</v>
      </c>
      <c r="CJ217" t="str">
        <f t="shared" si="28"/>
        <v>Beacon M</v>
      </c>
    </row>
    <row r="218" spans="1:88" x14ac:dyDescent="0.2">
      <c r="A218" s="1" t="s">
        <v>431</v>
      </c>
      <c r="C218">
        <f t="shared" si="23"/>
        <v>1</v>
      </c>
      <c r="D218" s="10">
        <f t="shared" ca="1" si="24"/>
        <v>8</v>
      </c>
      <c r="E218" s="10">
        <f t="shared" si="25"/>
        <v>3</v>
      </c>
      <c r="F218" s="10">
        <f t="shared" ca="1" si="26"/>
        <v>5</v>
      </c>
      <c r="G218" s="11">
        <f t="shared" ca="1" si="27"/>
        <v>0.375</v>
      </c>
      <c r="BM218">
        <v>3</v>
      </c>
      <c r="BN218">
        <v>8</v>
      </c>
      <c r="CJ218" t="str">
        <f t="shared" si="28"/>
        <v>Fowler GE</v>
      </c>
    </row>
    <row r="219" spans="1:88" x14ac:dyDescent="0.2">
      <c r="A219" s="1" t="s">
        <v>605</v>
      </c>
      <c r="C219">
        <f t="shared" si="23"/>
        <v>1</v>
      </c>
      <c r="D219" s="10">
        <f t="shared" ca="1" si="24"/>
        <v>8</v>
      </c>
      <c r="E219" s="10">
        <f t="shared" si="25"/>
        <v>3</v>
      </c>
      <c r="F219" s="10">
        <f t="shared" ca="1" si="26"/>
        <v>5</v>
      </c>
      <c r="G219" s="11">
        <f t="shared" ca="1" si="27"/>
        <v>0.375</v>
      </c>
      <c r="AE219">
        <v>3</v>
      </c>
      <c r="AF219">
        <v>8</v>
      </c>
      <c r="CJ219" t="str">
        <f t="shared" si="28"/>
        <v>Huxley RA</v>
      </c>
    </row>
    <row r="220" spans="1:88" x14ac:dyDescent="0.2">
      <c r="A220" s="1" t="s">
        <v>73</v>
      </c>
      <c r="C220">
        <f t="shared" si="23"/>
        <v>1</v>
      </c>
      <c r="D220" s="10">
        <f t="shared" ca="1" si="24"/>
        <v>8</v>
      </c>
      <c r="E220" s="10">
        <f t="shared" si="25"/>
        <v>3</v>
      </c>
      <c r="F220" s="10">
        <f t="shared" ca="1" si="26"/>
        <v>5</v>
      </c>
      <c r="G220" s="11">
        <f t="shared" ca="1" si="27"/>
        <v>0.375</v>
      </c>
      <c r="BY220">
        <v>3</v>
      </c>
      <c r="BZ220">
        <v>8</v>
      </c>
      <c r="CJ220" t="str">
        <f t="shared" si="28"/>
        <v>McCormick DJ</v>
      </c>
    </row>
    <row r="221" spans="1:88" x14ac:dyDescent="0.2">
      <c r="A221" s="1" t="s">
        <v>323</v>
      </c>
      <c r="C221">
        <f t="shared" si="23"/>
        <v>1</v>
      </c>
      <c r="D221" s="10">
        <f t="shared" ca="1" si="24"/>
        <v>8</v>
      </c>
      <c r="E221" s="10">
        <f t="shared" si="25"/>
        <v>3</v>
      </c>
      <c r="F221" s="10">
        <f t="shared" ca="1" si="26"/>
        <v>5</v>
      </c>
      <c r="G221" s="11">
        <f t="shared" ca="1" si="27"/>
        <v>0.375</v>
      </c>
      <c r="AI221">
        <v>3</v>
      </c>
      <c r="AJ221">
        <v>8</v>
      </c>
      <c r="CJ221" t="str">
        <f t="shared" si="28"/>
        <v>Mounfield N</v>
      </c>
    </row>
    <row r="222" spans="1:88" x14ac:dyDescent="0.2">
      <c r="A222" s="1" t="s">
        <v>389</v>
      </c>
      <c r="C222">
        <f t="shared" si="23"/>
        <v>1</v>
      </c>
      <c r="D222" s="10">
        <f t="shared" ca="1" si="24"/>
        <v>8</v>
      </c>
      <c r="E222" s="10">
        <f t="shared" si="25"/>
        <v>3</v>
      </c>
      <c r="F222" s="10">
        <f t="shared" ca="1" si="26"/>
        <v>5</v>
      </c>
      <c r="G222" s="11">
        <f t="shared" ca="1" si="27"/>
        <v>0.375</v>
      </c>
      <c r="AC222">
        <v>3</v>
      </c>
      <c r="AD222">
        <v>8</v>
      </c>
      <c r="CJ222" t="str">
        <f t="shared" si="28"/>
        <v>Murray S</v>
      </c>
    </row>
    <row r="223" spans="1:88" x14ac:dyDescent="0.2">
      <c r="A223" s="1" t="s">
        <v>422</v>
      </c>
      <c r="C223">
        <f t="shared" si="23"/>
        <v>1</v>
      </c>
      <c r="D223" s="10">
        <f t="shared" ca="1" si="24"/>
        <v>8</v>
      </c>
      <c r="E223" s="10">
        <f t="shared" si="25"/>
        <v>3</v>
      </c>
      <c r="F223" s="10">
        <f t="shared" ca="1" si="26"/>
        <v>5</v>
      </c>
      <c r="G223" s="11">
        <f t="shared" ca="1" si="27"/>
        <v>0.375</v>
      </c>
      <c r="BS223">
        <v>3</v>
      </c>
      <c r="BT223">
        <v>8</v>
      </c>
      <c r="CJ223" t="str">
        <f t="shared" si="28"/>
        <v>Ruddock JC</v>
      </c>
    </row>
    <row r="224" spans="1:88" x14ac:dyDescent="0.2">
      <c r="A224" s="1" t="s">
        <v>36</v>
      </c>
      <c r="C224">
        <f t="shared" si="23"/>
        <v>1</v>
      </c>
      <c r="D224" s="10">
        <f t="shared" ca="1" si="24"/>
        <v>8</v>
      </c>
      <c r="E224" s="10">
        <f t="shared" si="25"/>
        <v>3</v>
      </c>
      <c r="F224" s="10">
        <f t="shared" ca="1" si="26"/>
        <v>5</v>
      </c>
      <c r="G224" s="11">
        <f t="shared" ca="1" si="27"/>
        <v>0.375</v>
      </c>
      <c r="BM224">
        <v>3</v>
      </c>
      <c r="BN224">
        <v>8</v>
      </c>
      <c r="CJ224" t="str">
        <f t="shared" si="28"/>
        <v>Trimmer PC</v>
      </c>
    </row>
    <row r="225" spans="1:88" x14ac:dyDescent="0.2">
      <c r="A225" s="1" t="s">
        <v>454</v>
      </c>
      <c r="C225">
        <f t="shared" si="23"/>
        <v>1</v>
      </c>
      <c r="D225" s="10">
        <f t="shared" ca="1" si="24"/>
        <v>9</v>
      </c>
      <c r="E225" s="10">
        <f t="shared" si="25"/>
        <v>3</v>
      </c>
      <c r="F225" s="10">
        <f t="shared" ca="1" si="26"/>
        <v>6</v>
      </c>
      <c r="G225" s="11">
        <f t="shared" ca="1" si="27"/>
        <v>0.33333333333333331</v>
      </c>
      <c r="AU225">
        <v>3</v>
      </c>
      <c r="AV225">
        <v>9</v>
      </c>
      <c r="CJ225" t="str">
        <f t="shared" si="28"/>
        <v>Bretherton R</v>
      </c>
    </row>
    <row r="226" spans="1:88" x14ac:dyDescent="0.2">
      <c r="A226" s="1" t="s">
        <v>583</v>
      </c>
      <c r="C226">
        <f t="shared" si="23"/>
        <v>1</v>
      </c>
      <c r="D226" s="10">
        <f t="shared" ca="1" si="24"/>
        <v>9</v>
      </c>
      <c r="E226" s="10">
        <f t="shared" si="25"/>
        <v>3</v>
      </c>
      <c r="F226" s="10">
        <f t="shared" ca="1" si="26"/>
        <v>6</v>
      </c>
      <c r="G226" s="11">
        <f t="shared" ca="1" si="27"/>
        <v>0.33333333333333331</v>
      </c>
      <c r="BC226">
        <v>3</v>
      </c>
      <c r="BD226">
        <v>9</v>
      </c>
      <c r="CJ226" t="str">
        <f t="shared" si="28"/>
        <v>Burrow S Mrs</v>
      </c>
    </row>
    <row r="227" spans="1:88" x14ac:dyDescent="0.2">
      <c r="A227" s="1" t="s">
        <v>144</v>
      </c>
      <c r="C227">
        <f t="shared" si="23"/>
        <v>1</v>
      </c>
      <c r="D227" s="10">
        <f t="shared" ca="1" si="24"/>
        <v>9</v>
      </c>
      <c r="E227" s="10">
        <f t="shared" si="25"/>
        <v>3</v>
      </c>
      <c r="F227" s="10">
        <f t="shared" ca="1" si="26"/>
        <v>6</v>
      </c>
      <c r="G227" s="11">
        <f t="shared" ca="1" si="27"/>
        <v>0.33333333333333331</v>
      </c>
      <c r="CE227">
        <v>3</v>
      </c>
      <c r="CF227">
        <v>9</v>
      </c>
      <c r="CJ227" t="str">
        <f t="shared" si="28"/>
        <v>Goacher DJ</v>
      </c>
    </row>
    <row r="228" spans="1:88" x14ac:dyDescent="0.2">
      <c r="A228" s="1" t="s">
        <v>412</v>
      </c>
      <c r="C228">
        <f t="shared" si="23"/>
        <v>1</v>
      </c>
      <c r="D228" s="10">
        <f t="shared" ca="1" si="24"/>
        <v>9</v>
      </c>
      <c r="E228" s="10">
        <f t="shared" si="25"/>
        <v>3</v>
      </c>
      <c r="F228" s="10">
        <f t="shared" ca="1" si="26"/>
        <v>6</v>
      </c>
      <c r="G228" s="11">
        <f t="shared" ca="1" si="27"/>
        <v>0.33333333333333331</v>
      </c>
      <c r="BW228">
        <v>3</v>
      </c>
      <c r="BX228">
        <v>9</v>
      </c>
      <c r="CJ228" t="str">
        <f t="shared" si="28"/>
        <v>Jackson JJ</v>
      </c>
    </row>
    <row r="229" spans="1:88" x14ac:dyDescent="0.2">
      <c r="A229" s="1" t="s">
        <v>606</v>
      </c>
      <c r="C229">
        <f t="shared" si="23"/>
        <v>2</v>
      </c>
      <c r="D229" s="10">
        <f t="shared" ca="1" si="24"/>
        <v>10</v>
      </c>
      <c r="E229" s="10">
        <f t="shared" si="25"/>
        <v>3</v>
      </c>
      <c r="F229" s="10">
        <f t="shared" ca="1" si="26"/>
        <v>7</v>
      </c>
      <c r="G229" s="11">
        <f t="shared" ca="1" si="27"/>
        <v>0.3</v>
      </c>
      <c r="AW229">
        <v>1</v>
      </c>
      <c r="AX229">
        <v>4</v>
      </c>
      <c r="AY229">
        <v>2</v>
      </c>
      <c r="AZ229">
        <v>6</v>
      </c>
      <c r="CJ229" t="str">
        <f t="shared" si="28"/>
        <v>Symonds S Miss</v>
      </c>
    </row>
    <row r="230" spans="1:88" x14ac:dyDescent="0.2">
      <c r="A230" s="1" t="s">
        <v>520</v>
      </c>
      <c r="C230">
        <f t="shared" si="23"/>
        <v>2</v>
      </c>
      <c r="D230" s="10">
        <f t="shared" ca="1" si="24"/>
        <v>12</v>
      </c>
      <c r="E230" s="10">
        <f t="shared" si="25"/>
        <v>3</v>
      </c>
      <c r="F230" s="10">
        <f t="shared" ca="1" si="26"/>
        <v>9</v>
      </c>
      <c r="G230" s="11">
        <f t="shared" ca="1" si="27"/>
        <v>0.25</v>
      </c>
      <c r="I230">
        <v>1</v>
      </c>
      <c r="J230">
        <v>4</v>
      </c>
      <c r="K230">
        <v>2</v>
      </c>
      <c r="L230">
        <v>8</v>
      </c>
      <c r="CJ230" t="str">
        <f t="shared" si="28"/>
        <v>Martin C</v>
      </c>
    </row>
    <row r="231" spans="1:88" x14ac:dyDescent="0.2">
      <c r="A231" s="1" t="s">
        <v>542</v>
      </c>
      <c r="C231">
        <f t="shared" si="23"/>
        <v>2</v>
      </c>
      <c r="D231" s="10">
        <f t="shared" ca="1" si="24"/>
        <v>14</v>
      </c>
      <c r="E231" s="10">
        <f t="shared" si="25"/>
        <v>3</v>
      </c>
      <c r="F231" s="10">
        <f t="shared" ca="1" si="26"/>
        <v>11</v>
      </c>
      <c r="G231" s="11">
        <f t="shared" ca="1" si="27"/>
        <v>0.21428571428571427</v>
      </c>
      <c r="O231">
        <v>1</v>
      </c>
      <c r="P231">
        <v>7</v>
      </c>
      <c r="Q231">
        <v>2</v>
      </c>
      <c r="R231">
        <v>7</v>
      </c>
      <c r="CJ231" t="str">
        <f t="shared" si="28"/>
        <v>Havill B</v>
      </c>
    </row>
    <row r="232" spans="1:88" x14ac:dyDescent="0.2">
      <c r="A232" s="1" t="s">
        <v>788</v>
      </c>
      <c r="C232">
        <f t="shared" si="23"/>
        <v>1</v>
      </c>
      <c r="D232" s="10">
        <f t="shared" ca="1" si="24"/>
        <v>5</v>
      </c>
      <c r="E232" s="10">
        <f t="shared" si="25"/>
        <v>2</v>
      </c>
      <c r="F232" s="10">
        <f t="shared" ca="1" si="26"/>
        <v>3</v>
      </c>
      <c r="G232" s="11">
        <f t="shared" ca="1" si="27"/>
        <v>0.4</v>
      </c>
      <c r="I232">
        <v>2</v>
      </c>
      <c r="J232">
        <v>5</v>
      </c>
      <c r="CJ232" t="str">
        <f t="shared" si="28"/>
        <v>Allen S</v>
      </c>
    </row>
    <row r="233" spans="1:88" x14ac:dyDescent="0.2">
      <c r="A233" s="1" t="s">
        <v>789</v>
      </c>
      <c r="C233">
        <f t="shared" si="23"/>
        <v>1</v>
      </c>
      <c r="D233" s="10">
        <f t="shared" ca="1" si="24"/>
        <v>5</v>
      </c>
      <c r="E233" s="10">
        <f t="shared" si="25"/>
        <v>2</v>
      </c>
      <c r="F233" s="10">
        <f t="shared" ca="1" si="26"/>
        <v>3</v>
      </c>
      <c r="G233" s="11">
        <f t="shared" ca="1" si="27"/>
        <v>0.4</v>
      </c>
      <c r="I233">
        <v>2</v>
      </c>
      <c r="J233">
        <v>5</v>
      </c>
      <c r="CJ233" t="str">
        <f t="shared" si="28"/>
        <v>Malaiperuman E Mrs</v>
      </c>
    </row>
    <row r="234" spans="1:88" x14ac:dyDescent="0.2">
      <c r="A234" s="1" t="s">
        <v>453</v>
      </c>
      <c r="C234">
        <f t="shared" si="23"/>
        <v>1</v>
      </c>
      <c r="D234" s="10">
        <f t="shared" ca="1" si="24"/>
        <v>6</v>
      </c>
      <c r="E234" s="10">
        <f t="shared" si="25"/>
        <v>2</v>
      </c>
      <c r="F234" s="10">
        <f t="shared" ca="1" si="26"/>
        <v>4</v>
      </c>
      <c r="G234" s="11">
        <f t="shared" ca="1" si="27"/>
        <v>0.33333333333333331</v>
      </c>
      <c r="AU234">
        <v>2</v>
      </c>
      <c r="AV234">
        <v>6</v>
      </c>
      <c r="CJ234" t="str">
        <f t="shared" si="28"/>
        <v>Crowcroft C</v>
      </c>
    </row>
    <row r="235" spans="1:88" x14ac:dyDescent="0.2">
      <c r="A235" s="1" t="s">
        <v>607</v>
      </c>
      <c r="C235">
        <f t="shared" si="23"/>
        <v>1</v>
      </c>
      <c r="D235" s="10">
        <f t="shared" ca="1" si="24"/>
        <v>6</v>
      </c>
      <c r="E235" s="10">
        <f t="shared" si="25"/>
        <v>2</v>
      </c>
      <c r="F235" s="10">
        <f t="shared" ca="1" si="26"/>
        <v>4</v>
      </c>
      <c r="G235" s="11">
        <f t="shared" ca="1" si="27"/>
        <v>0.33333333333333331</v>
      </c>
      <c r="AW235">
        <v>2</v>
      </c>
      <c r="AX235">
        <v>6</v>
      </c>
      <c r="CJ235" t="str">
        <f t="shared" si="28"/>
        <v>Evans NE</v>
      </c>
    </row>
    <row r="236" spans="1:88" x14ac:dyDescent="0.2">
      <c r="A236" s="1" t="s">
        <v>764</v>
      </c>
      <c r="C236">
        <f t="shared" si="23"/>
        <v>1</v>
      </c>
      <c r="D236" s="10">
        <f t="shared" ca="1" si="24"/>
        <v>7</v>
      </c>
      <c r="E236" s="10">
        <f t="shared" si="25"/>
        <v>2</v>
      </c>
      <c r="F236" s="10">
        <f t="shared" ca="1" si="26"/>
        <v>5</v>
      </c>
      <c r="G236" s="11">
        <f t="shared" ca="1" si="27"/>
        <v>0.2857142857142857</v>
      </c>
      <c r="M236">
        <v>2</v>
      </c>
      <c r="N236">
        <v>7</v>
      </c>
      <c r="CJ236" t="str">
        <f t="shared" si="28"/>
        <v>Brind J</v>
      </c>
    </row>
    <row r="237" spans="1:88" x14ac:dyDescent="0.2">
      <c r="A237" s="1" t="s">
        <v>406</v>
      </c>
      <c r="C237">
        <f t="shared" si="23"/>
        <v>1</v>
      </c>
      <c r="D237" s="10">
        <f t="shared" ca="1" si="24"/>
        <v>7</v>
      </c>
      <c r="E237" s="10">
        <f t="shared" si="25"/>
        <v>2</v>
      </c>
      <c r="F237" s="10">
        <f t="shared" ca="1" si="26"/>
        <v>5</v>
      </c>
      <c r="G237" s="11">
        <f t="shared" ca="1" si="27"/>
        <v>0.2857142857142857</v>
      </c>
      <c r="BY237">
        <v>2</v>
      </c>
      <c r="BZ237">
        <v>7</v>
      </c>
      <c r="CJ237" t="str">
        <f t="shared" si="28"/>
        <v>Harding R</v>
      </c>
    </row>
    <row r="238" spans="1:88" x14ac:dyDescent="0.2">
      <c r="A238" s="1" t="s">
        <v>81</v>
      </c>
      <c r="C238">
        <f t="shared" si="23"/>
        <v>1</v>
      </c>
      <c r="D238" s="10">
        <f t="shared" ca="1" si="24"/>
        <v>7</v>
      </c>
      <c r="E238" s="10">
        <f t="shared" si="25"/>
        <v>2</v>
      </c>
      <c r="F238" s="10">
        <f t="shared" ca="1" si="26"/>
        <v>5</v>
      </c>
      <c r="G238" s="11">
        <f t="shared" ca="1" si="27"/>
        <v>0.2857142857142857</v>
      </c>
      <c r="BO238">
        <v>2</v>
      </c>
      <c r="BP238">
        <v>7</v>
      </c>
      <c r="CJ238" t="str">
        <f t="shared" si="28"/>
        <v>Kibble DJ</v>
      </c>
    </row>
    <row r="239" spans="1:88" x14ac:dyDescent="0.2">
      <c r="A239" s="1" t="s">
        <v>619</v>
      </c>
      <c r="C239">
        <f t="shared" si="23"/>
        <v>1</v>
      </c>
      <c r="D239" s="10">
        <f t="shared" ca="1" si="24"/>
        <v>7</v>
      </c>
      <c r="E239" s="10">
        <f t="shared" si="25"/>
        <v>2</v>
      </c>
      <c r="F239" s="10">
        <f t="shared" ca="1" si="26"/>
        <v>5</v>
      </c>
      <c r="G239" s="11">
        <f t="shared" ca="1" si="27"/>
        <v>0.2857142857142857</v>
      </c>
      <c r="AI239">
        <v>2</v>
      </c>
      <c r="AJ239">
        <v>7</v>
      </c>
      <c r="CJ239" t="str">
        <f t="shared" si="28"/>
        <v>Watson PA</v>
      </c>
    </row>
    <row r="240" spans="1:88" x14ac:dyDescent="0.2">
      <c r="A240" s="1" t="s">
        <v>608</v>
      </c>
      <c r="C240">
        <f t="shared" si="23"/>
        <v>1</v>
      </c>
      <c r="D240" s="10">
        <f t="shared" ca="1" si="24"/>
        <v>8</v>
      </c>
      <c r="E240" s="10">
        <f t="shared" si="25"/>
        <v>2</v>
      </c>
      <c r="F240" s="10">
        <f t="shared" ca="1" si="26"/>
        <v>6</v>
      </c>
      <c r="G240" s="11">
        <f t="shared" ca="1" si="27"/>
        <v>0.25</v>
      </c>
      <c r="AW240">
        <v>2</v>
      </c>
      <c r="AX240">
        <v>8</v>
      </c>
      <c r="CJ240" t="str">
        <f t="shared" si="28"/>
        <v>Forrington DA Mrs</v>
      </c>
    </row>
    <row r="241" spans="1:88" x14ac:dyDescent="0.2">
      <c r="A241" s="1" t="s">
        <v>618</v>
      </c>
      <c r="C241">
        <f t="shared" si="23"/>
        <v>1</v>
      </c>
      <c r="D241" s="10">
        <f t="shared" ca="1" si="24"/>
        <v>8</v>
      </c>
      <c r="E241" s="10">
        <f t="shared" si="25"/>
        <v>2</v>
      </c>
      <c r="F241" s="10">
        <f t="shared" ca="1" si="26"/>
        <v>6</v>
      </c>
      <c r="G241" s="11">
        <f t="shared" ca="1" si="27"/>
        <v>0.25</v>
      </c>
      <c r="BU241">
        <v>2</v>
      </c>
      <c r="BV241">
        <v>8</v>
      </c>
      <c r="CJ241" t="str">
        <f t="shared" si="28"/>
        <v>Griethuysen CM Miss</v>
      </c>
    </row>
    <row r="242" spans="1:88" x14ac:dyDescent="0.2">
      <c r="A242" s="1" t="s">
        <v>617</v>
      </c>
      <c r="C242">
        <f t="shared" si="23"/>
        <v>1</v>
      </c>
      <c r="D242" s="10">
        <f t="shared" ca="1" si="24"/>
        <v>8</v>
      </c>
      <c r="E242" s="10">
        <f t="shared" si="25"/>
        <v>2</v>
      </c>
      <c r="F242" s="10">
        <f t="shared" ca="1" si="26"/>
        <v>6</v>
      </c>
      <c r="G242" s="11">
        <f t="shared" ca="1" si="27"/>
        <v>0.25</v>
      </c>
      <c r="AE242">
        <v>2</v>
      </c>
      <c r="AF242">
        <v>8</v>
      </c>
      <c r="CJ242" t="str">
        <f t="shared" si="28"/>
        <v>Knight DG</v>
      </c>
    </row>
    <row r="243" spans="1:88" x14ac:dyDescent="0.2">
      <c r="A243" s="1" t="s">
        <v>404</v>
      </c>
      <c r="C243">
        <f t="shared" si="23"/>
        <v>1</v>
      </c>
      <c r="D243" s="10">
        <f t="shared" ca="1" si="24"/>
        <v>8</v>
      </c>
      <c r="E243" s="10">
        <f t="shared" si="25"/>
        <v>2</v>
      </c>
      <c r="F243" s="10">
        <f t="shared" ca="1" si="26"/>
        <v>6</v>
      </c>
      <c r="G243" s="11">
        <f t="shared" ca="1" si="27"/>
        <v>0.25</v>
      </c>
      <c r="CA243">
        <v>2</v>
      </c>
      <c r="CB243">
        <v>8</v>
      </c>
      <c r="CJ243" t="str">
        <f t="shared" si="28"/>
        <v>Lewis CL</v>
      </c>
    </row>
    <row r="244" spans="1:88" x14ac:dyDescent="0.2">
      <c r="A244" s="1" t="s">
        <v>459</v>
      </c>
      <c r="C244">
        <f t="shared" si="23"/>
        <v>1</v>
      </c>
      <c r="D244" s="10">
        <f t="shared" ca="1" si="24"/>
        <v>8</v>
      </c>
      <c r="E244" s="10">
        <f t="shared" si="25"/>
        <v>2</v>
      </c>
      <c r="F244" s="10">
        <f t="shared" ca="1" si="26"/>
        <v>6</v>
      </c>
      <c r="G244" s="11">
        <f t="shared" ca="1" si="27"/>
        <v>0.25</v>
      </c>
      <c r="AW244">
        <v>2</v>
      </c>
      <c r="AX244">
        <v>8</v>
      </c>
      <c r="CJ244" t="str">
        <f t="shared" si="28"/>
        <v>Richardson JFG</v>
      </c>
    </row>
    <row r="245" spans="1:88" x14ac:dyDescent="0.2">
      <c r="A245" s="1" t="s">
        <v>407</v>
      </c>
      <c r="C245">
        <f t="shared" si="23"/>
        <v>1</v>
      </c>
      <c r="D245" s="10">
        <f t="shared" ca="1" si="24"/>
        <v>8</v>
      </c>
      <c r="E245" s="10">
        <f t="shared" si="25"/>
        <v>2</v>
      </c>
      <c r="F245" s="10">
        <f t="shared" ca="1" si="26"/>
        <v>6</v>
      </c>
      <c r="G245" s="11">
        <f t="shared" ca="1" si="27"/>
        <v>0.25</v>
      </c>
      <c r="BY245">
        <v>2</v>
      </c>
      <c r="BZ245">
        <v>8</v>
      </c>
      <c r="CJ245" t="str">
        <f t="shared" si="28"/>
        <v>Surgenor J</v>
      </c>
    </row>
    <row r="246" spans="1:88" x14ac:dyDescent="0.2">
      <c r="A246" s="1" t="s">
        <v>471</v>
      </c>
      <c r="C246">
        <f t="shared" si="23"/>
        <v>1</v>
      </c>
      <c r="D246" s="10">
        <f t="shared" ca="1" si="24"/>
        <v>8</v>
      </c>
      <c r="E246" s="10">
        <f t="shared" si="25"/>
        <v>2</v>
      </c>
      <c r="F246" s="10">
        <f t="shared" ca="1" si="26"/>
        <v>6</v>
      </c>
      <c r="G246" s="11">
        <f t="shared" ca="1" si="27"/>
        <v>0.25</v>
      </c>
      <c r="AI246">
        <v>2</v>
      </c>
      <c r="AJ246">
        <v>8</v>
      </c>
      <c r="CJ246" t="str">
        <f t="shared" si="28"/>
        <v>Wilson E</v>
      </c>
    </row>
    <row r="247" spans="1:88" x14ac:dyDescent="0.2">
      <c r="A247" s="1" t="s">
        <v>61</v>
      </c>
      <c r="C247">
        <f t="shared" si="23"/>
        <v>1</v>
      </c>
      <c r="D247" s="10">
        <f t="shared" ca="1" si="24"/>
        <v>9</v>
      </c>
      <c r="E247" s="10">
        <f t="shared" si="25"/>
        <v>2</v>
      </c>
      <c r="F247" s="10">
        <f t="shared" ca="1" si="26"/>
        <v>7</v>
      </c>
      <c r="G247" s="11">
        <f t="shared" ca="1" si="27"/>
        <v>0.22222222222222221</v>
      </c>
      <c r="CA247">
        <v>2</v>
      </c>
      <c r="CB247">
        <v>9</v>
      </c>
      <c r="CJ247" t="str">
        <f t="shared" si="28"/>
        <v>Palmer LJ</v>
      </c>
    </row>
    <row r="248" spans="1:88" x14ac:dyDescent="0.2">
      <c r="A248" s="1" t="s">
        <v>392</v>
      </c>
      <c r="C248">
        <f t="shared" si="23"/>
        <v>1</v>
      </c>
      <c r="D248" s="10">
        <f t="shared" ca="1" si="24"/>
        <v>9</v>
      </c>
      <c r="E248" s="10">
        <f t="shared" si="25"/>
        <v>2</v>
      </c>
      <c r="F248" s="10">
        <f t="shared" ca="1" si="26"/>
        <v>7</v>
      </c>
      <c r="G248" s="11">
        <f t="shared" ca="1" si="27"/>
        <v>0.22222222222222221</v>
      </c>
      <c r="CG248">
        <v>2</v>
      </c>
      <c r="CH248">
        <v>9</v>
      </c>
      <c r="CJ248" t="str">
        <f t="shared" si="28"/>
        <v>Roy GC</v>
      </c>
    </row>
    <row r="249" spans="1:88" x14ac:dyDescent="0.2">
      <c r="A249" s="1" t="s">
        <v>609</v>
      </c>
      <c r="C249">
        <f t="shared" si="23"/>
        <v>1</v>
      </c>
      <c r="D249" s="10">
        <f t="shared" ca="1" si="24"/>
        <v>9</v>
      </c>
      <c r="E249" s="10">
        <f t="shared" si="25"/>
        <v>2</v>
      </c>
      <c r="F249" s="10">
        <f t="shared" ca="1" si="26"/>
        <v>7</v>
      </c>
      <c r="G249" s="11">
        <f t="shared" ca="1" si="27"/>
        <v>0.22222222222222221</v>
      </c>
      <c r="BG249">
        <v>2</v>
      </c>
      <c r="BH249">
        <v>9</v>
      </c>
      <c r="CJ249" t="str">
        <f t="shared" si="28"/>
        <v>Vaissierre S Miss</v>
      </c>
    </row>
    <row r="250" spans="1:88" x14ac:dyDescent="0.2">
      <c r="A250" s="1" t="s">
        <v>610</v>
      </c>
      <c r="C250">
        <f t="shared" si="23"/>
        <v>2</v>
      </c>
      <c r="D250" s="10">
        <f t="shared" ca="1" si="24"/>
        <v>14</v>
      </c>
      <c r="E250" s="10">
        <f t="shared" si="25"/>
        <v>2</v>
      </c>
      <c r="F250" s="10">
        <f t="shared" ca="1" si="26"/>
        <v>12</v>
      </c>
      <c r="G250" s="11">
        <f t="shared" ca="1" si="27"/>
        <v>0.14285714285714285</v>
      </c>
      <c r="AK250">
        <v>1</v>
      </c>
      <c r="AL250">
        <v>6</v>
      </c>
      <c r="AO250">
        <v>1</v>
      </c>
      <c r="AP250">
        <v>8</v>
      </c>
      <c r="CJ250" t="str">
        <f t="shared" si="28"/>
        <v>Knapp MA Mrs</v>
      </c>
    </row>
    <row r="251" spans="1:88" x14ac:dyDescent="0.2">
      <c r="A251" s="1" t="s">
        <v>790</v>
      </c>
      <c r="C251">
        <f t="shared" si="23"/>
        <v>1</v>
      </c>
      <c r="D251" s="10">
        <f t="shared" ca="1" si="24"/>
        <v>4</v>
      </c>
      <c r="E251" s="10">
        <f t="shared" si="25"/>
        <v>1</v>
      </c>
      <c r="F251" s="10">
        <f t="shared" ca="1" si="26"/>
        <v>3</v>
      </c>
      <c r="G251" s="11">
        <f t="shared" ca="1" si="27"/>
        <v>0.25</v>
      </c>
      <c r="I251">
        <v>1</v>
      </c>
      <c r="J251">
        <v>4</v>
      </c>
      <c r="CJ251" t="str">
        <f t="shared" si="28"/>
        <v>Ostler C</v>
      </c>
    </row>
    <row r="252" spans="1:88" x14ac:dyDescent="0.2">
      <c r="A252" s="1" t="s">
        <v>458</v>
      </c>
      <c r="C252">
        <f t="shared" si="23"/>
        <v>1</v>
      </c>
      <c r="D252" s="10">
        <f t="shared" ca="1" si="24"/>
        <v>5</v>
      </c>
      <c r="E252" s="10">
        <f t="shared" si="25"/>
        <v>1</v>
      </c>
      <c r="F252" s="10">
        <f t="shared" ca="1" si="26"/>
        <v>4</v>
      </c>
      <c r="G252" s="11">
        <f t="shared" ca="1" si="27"/>
        <v>0.2</v>
      </c>
      <c r="AW252">
        <v>1</v>
      </c>
      <c r="AX252">
        <v>5</v>
      </c>
      <c r="CJ252" t="str">
        <f t="shared" si="28"/>
        <v>Parkins D</v>
      </c>
    </row>
    <row r="253" spans="1:88" x14ac:dyDescent="0.2">
      <c r="A253" s="1" t="s">
        <v>426</v>
      </c>
      <c r="C253">
        <f t="shared" si="23"/>
        <v>1</v>
      </c>
      <c r="D253" s="10">
        <f t="shared" ca="1" si="24"/>
        <v>7</v>
      </c>
      <c r="E253" s="10">
        <f t="shared" si="25"/>
        <v>1</v>
      </c>
      <c r="F253" s="10">
        <f t="shared" ca="1" si="26"/>
        <v>6</v>
      </c>
      <c r="G253" s="11">
        <f t="shared" ca="1" si="27"/>
        <v>0.14285714285714285</v>
      </c>
      <c r="BQ253">
        <v>1</v>
      </c>
      <c r="BR253">
        <v>7</v>
      </c>
      <c r="CJ253" t="str">
        <f t="shared" si="28"/>
        <v>Simmonds J</v>
      </c>
    </row>
    <row r="254" spans="1:88" x14ac:dyDescent="0.2">
      <c r="A254" s="1" t="s">
        <v>611</v>
      </c>
      <c r="C254">
        <f t="shared" si="23"/>
        <v>1</v>
      </c>
      <c r="D254" s="10">
        <f t="shared" ca="1" si="24"/>
        <v>8</v>
      </c>
      <c r="E254" s="10">
        <f t="shared" si="25"/>
        <v>1</v>
      </c>
      <c r="F254" s="10">
        <f t="shared" ca="1" si="26"/>
        <v>7</v>
      </c>
      <c r="G254" s="11">
        <f t="shared" ca="1" si="27"/>
        <v>0.125</v>
      </c>
      <c r="CA254">
        <v>1</v>
      </c>
      <c r="CB254">
        <v>8</v>
      </c>
      <c r="CJ254" t="str">
        <f t="shared" si="28"/>
        <v>Bazley C Lady</v>
      </c>
    </row>
    <row r="255" spans="1:88" x14ac:dyDescent="0.2">
      <c r="A255" s="1" t="s">
        <v>481</v>
      </c>
      <c r="C255">
        <f t="shared" si="23"/>
        <v>1</v>
      </c>
      <c r="D255" s="10">
        <f t="shared" ca="1" si="24"/>
        <v>8</v>
      </c>
      <c r="E255" s="10">
        <f t="shared" si="25"/>
        <v>1</v>
      </c>
      <c r="F255" s="10">
        <f t="shared" ca="1" si="26"/>
        <v>7</v>
      </c>
      <c r="G255" s="11">
        <f t="shared" ca="1" si="27"/>
        <v>0.125</v>
      </c>
      <c r="AE255">
        <v>1</v>
      </c>
      <c r="AF255">
        <v>8</v>
      </c>
      <c r="CJ255" t="str">
        <f t="shared" si="28"/>
        <v>Brydon D</v>
      </c>
    </row>
    <row r="256" spans="1:88" x14ac:dyDescent="0.2">
      <c r="A256" s="1" t="s">
        <v>466</v>
      </c>
      <c r="C256">
        <f t="shared" si="23"/>
        <v>1</v>
      </c>
      <c r="D256" s="10">
        <f t="shared" ca="1" si="24"/>
        <v>8</v>
      </c>
      <c r="E256" s="10">
        <f t="shared" si="25"/>
        <v>1</v>
      </c>
      <c r="F256" s="10">
        <f t="shared" ca="1" si="26"/>
        <v>7</v>
      </c>
      <c r="G256" s="11">
        <f t="shared" ca="1" si="27"/>
        <v>0.125</v>
      </c>
      <c r="AO256">
        <v>1</v>
      </c>
      <c r="AP256">
        <v>8</v>
      </c>
      <c r="CJ256" t="str">
        <f t="shared" si="28"/>
        <v>Kennerley P</v>
      </c>
    </row>
    <row r="257" spans="1:88" x14ac:dyDescent="0.2">
      <c r="A257" s="1" t="s">
        <v>423</v>
      </c>
      <c r="C257">
        <f t="shared" si="23"/>
        <v>1</v>
      </c>
      <c r="D257" s="10">
        <f t="shared" ca="1" si="24"/>
        <v>8</v>
      </c>
      <c r="E257" s="10">
        <f t="shared" si="25"/>
        <v>1</v>
      </c>
      <c r="F257" s="10">
        <f t="shared" ca="1" si="26"/>
        <v>7</v>
      </c>
      <c r="G257" s="11">
        <f t="shared" ca="1" si="27"/>
        <v>0.125</v>
      </c>
      <c r="BS257">
        <v>1</v>
      </c>
      <c r="BT257">
        <v>8</v>
      </c>
      <c r="CJ257" t="str">
        <f t="shared" si="28"/>
        <v>Smorfitt HW</v>
      </c>
    </row>
    <row r="258" spans="1:88" x14ac:dyDescent="0.2">
      <c r="A258" s="1" t="s">
        <v>475</v>
      </c>
      <c r="C258">
        <f t="shared" si="23"/>
        <v>1</v>
      </c>
      <c r="D258" s="10">
        <f t="shared" ca="1" si="24"/>
        <v>8</v>
      </c>
      <c r="E258" s="10">
        <f t="shared" si="25"/>
        <v>1</v>
      </c>
      <c r="F258" s="10">
        <f t="shared" ca="1" si="26"/>
        <v>7</v>
      </c>
      <c r="G258" s="11">
        <f t="shared" ca="1" si="27"/>
        <v>0.125</v>
      </c>
      <c r="AI258">
        <v>1</v>
      </c>
      <c r="AJ258">
        <v>8</v>
      </c>
      <c r="CJ258" t="str">
        <f t="shared" si="28"/>
        <v>Williamson R</v>
      </c>
    </row>
    <row r="259" spans="1:88" x14ac:dyDescent="0.2">
      <c r="A259" s="1" t="s">
        <v>464</v>
      </c>
      <c r="C259">
        <f t="shared" si="23"/>
        <v>1</v>
      </c>
      <c r="D259" s="10">
        <f t="shared" ca="1" si="24"/>
        <v>9</v>
      </c>
      <c r="E259" s="10">
        <f t="shared" si="25"/>
        <v>1</v>
      </c>
      <c r="F259" s="10">
        <f t="shared" ca="1" si="26"/>
        <v>8</v>
      </c>
      <c r="G259" s="11">
        <f t="shared" ca="1" si="27"/>
        <v>0.1111111111111111</v>
      </c>
      <c r="AQ259">
        <v>1</v>
      </c>
      <c r="AR259">
        <v>9</v>
      </c>
      <c r="CJ259" t="str">
        <f t="shared" si="28"/>
        <v>Mills DG</v>
      </c>
    </row>
    <row r="260" spans="1:88" x14ac:dyDescent="0.2">
      <c r="A260" s="1" t="s">
        <v>485</v>
      </c>
      <c r="C260">
        <f t="shared" si="23"/>
        <v>1</v>
      </c>
      <c r="D260" s="10">
        <f t="shared" ca="1" si="24"/>
        <v>9</v>
      </c>
      <c r="E260" s="10">
        <f t="shared" si="25"/>
        <v>1</v>
      </c>
      <c r="F260" s="10">
        <f t="shared" ca="1" si="26"/>
        <v>8</v>
      </c>
      <c r="G260" s="11">
        <f t="shared" ca="1" si="27"/>
        <v>0.1111111111111111</v>
      </c>
      <c r="AE260">
        <v>1</v>
      </c>
      <c r="AF260">
        <v>9</v>
      </c>
      <c r="CJ260" t="str">
        <f t="shared" si="28"/>
        <v>Wells KP</v>
      </c>
    </row>
    <row r="261" spans="1:88" x14ac:dyDescent="0.2">
      <c r="A261" s="1" t="s">
        <v>612</v>
      </c>
      <c r="C261">
        <f t="shared" ref="C261:C267" si="29">COUNT(H261:CH261)/2</f>
        <v>1</v>
      </c>
      <c r="D261" s="10">
        <f t="shared" ref="D261:D267" ca="1" si="30">SUMIF($H$2:$JB$2,"P",H261:JA261)</f>
        <v>10</v>
      </c>
      <c r="E261" s="10">
        <f t="shared" ref="E261:E267" si="31">SUMIF($H$2:$JB$2,"W", H261:JB261)</f>
        <v>1</v>
      </c>
      <c r="F261" s="10">
        <f t="shared" ref="F261:F324" ca="1" si="32">D261-E261</f>
        <v>9</v>
      </c>
      <c r="G261" s="11">
        <f t="shared" ref="G261:G324" ca="1" si="33">E261/(F261+E261)</f>
        <v>0.1</v>
      </c>
      <c r="BW261">
        <v>1</v>
      </c>
      <c r="BX261">
        <v>10</v>
      </c>
      <c r="CJ261" t="str">
        <f t="shared" ref="CJ261:CJ267" si="34">A261</f>
        <v>Bogle GD Mrs</v>
      </c>
    </row>
    <row r="262" spans="1:88" x14ac:dyDescent="0.2">
      <c r="A262" s="1" t="s">
        <v>470</v>
      </c>
      <c r="C262">
        <f t="shared" si="29"/>
        <v>1</v>
      </c>
      <c r="D262" s="10">
        <f t="shared" ca="1" si="30"/>
        <v>5</v>
      </c>
      <c r="E262" s="10">
        <f t="shared" si="31"/>
        <v>0</v>
      </c>
      <c r="F262" s="10">
        <f t="shared" ca="1" si="32"/>
        <v>5</v>
      </c>
      <c r="G262" s="11">
        <f t="shared" ca="1" si="33"/>
        <v>0</v>
      </c>
      <c r="AK262">
        <v>0</v>
      </c>
      <c r="AL262">
        <v>5</v>
      </c>
      <c r="CJ262" t="str">
        <f t="shared" si="34"/>
        <v>Hamilton M</v>
      </c>
    </row>
    <row r="263" spans="1:88" x14ac:dyDescent="0.2">
      <c r="A263" s="1" t="s">
        <v>614</v>
      </c>
      <c r="C263">
        <f t="shared" si="29"/>
        <v>1</v>
      </c>
      <c r="D263" s="10">
        <f t="shared" ca="1" si="30"/>
        <v>6</v>
      </c>
      <c r="E263" s="10">
        <f t="shared" si="31"/>
        <v>0</v>
      </c>
      <c r="F263" s="10">
        <f t="shared" ca="1" si="32"/>
        <v>6</v>
      </c>
      <c r="G263" s="11">
        <f t="shared" ca="1" si="33"/>
        <v>0</v>
      </c>
      <c r="AM263">
        <v>0</v>
      </c>
      <c r="AN263">
        <v>6</v>
      </c>
      <c r="CJ263" t="str">
        <f t="shared" si="34"/>
        <v>Seabright KJ</v>
      </c>
    </row>
    <row r="264" spans="1:88" x14ac:dyDescent="0.2">
      <c r="A264" s="1" t="s">
        <v>616</v>
      </c>
      <c r="C264">
        <f t="shared" si="29"/>
        <v>1</v>
      </c>
      <c r="D264" s="10">
        <f t="shared" ca="1" si="30"/>
        <v>7</v>
      </c>
      <c r="E264" s="10">
        <f t="shared" si="31"/>
        <v>0</v>
      </c>
      <c r="F264" s="10">
        <f t="shared" ca="1" si="32"/>
        <v>7</v>
      </c>
      <c r="G264" s="11">
        <f t="shared" ca="1" si="33"/>
        <v>0</v>
      </c>
      <c r="AM264">
        <v>0</v>
      </c>
      <c r="AN264">
        <v>7</v>
      </c>
      <c r="CJ264" t="str">
        <f t="shared" si="34"/>
        <v>Leach MJ</v>
      </c>
    </row>
    <row r="265" spans="1:88" x14ac:dyDescent="0.2">
      <c r="A265" s="1" t="s">
        <v>613</v>
      </c>
      <c r="C265">
        <f t="shared" si="29"/>
        <v>1</v>
      </c>
      <c r="D265" s="10">
        <f t="shared" ca="1" si="30"/>
        <v>7</v>
      </c>
      <c r="E265" s="10">
        <f t="shared" si="31"/>
        <v>0</v>
      </c>
      <c r="F265" s="10">
        <f t="shared" ca="1" si="32"/>
        <v>7</v>
      </c>
      <c r="G265" s="11">
        <f t="shared" ca="1" si="33"/>
        <v>0</v>
      </c>
      <c r="S265">
        <v>0</v>
      </c>
      <c r="T265">
        <v>7</v>
      </c>
      <c r="CJ265" t="str">
        <f t="shared" si="34"/>
        <v>Melvin SA Miss</v>
      </c>
    </row>
    <row r="266" spans="1:88" x14ac:dyDescent="0.2">
      <c r="A266" s="1" t="s">
        <v>496</v>
      </c>
      <c r="C266">
        <f t="shared" si="29"/>
        <v>1</v>
      </c>
      <c r="D266" s="10">
        <f t="shared" ca="1" si="30"/>
        <v>7</v>
      </c>
      <c r="E266" s="10">
        <f t="shared" si="31"/>
        <v>0</v>
      </c>
      <c r="F266" s="10">
        <f t="shared" ca="1" si="32"/>
        <v>7</v>
      </c>
      <c r="G266" s="11">
        <f t="shared" ca="1" si="33"/>
        <v>0</v>
      </c>
      <c r="Y266">
        <v>0</v>
      </c>
      <c r="Z266">
        <v>7</v>
      </c>
      <c r="CJ266" t="str">
        <f t="shared" si="34"/>
        <v>Pugh O</v>
      </c>
    </row>
    <row r="267" spans="1:88" x14ac:dyDescent="0.2">
      <c r="A267" s="1" t="s">
        <v>615</v>
      </c>
      <c r="C267">
        <f t="shared" si="29"/>
        <v>1</v>
      </c>
      <c r="D267" s="10">
        <f t="shared" ca="1" si="30"/>
        <v>9</v>
      </c>
      <c r="E267" s="10">
        <f t="shared" si="31"/>
        <v>0</v>
      </c>
      <c r="F267" s="10">
        <f t="shared" ca="1" si="32"/>
        <v>9</v>
      </c>
      <c r="G267" s="11">
        <f t="shared" ca="1" si="33"/>
        <v>0</v>
      </c>
      <c r="AQ267">
        <v>0</v>
      </c>
      <c r="AR267">
        <v>9</v>
      </c>
      <c r="CJ267" t="str">
        <f t="shared" si="34"/>
        <v>Hudson JA Miss</v>
      </c>
    </row>
    <row r="269" spans="1:88" x14ac:dyDescent="0.2">
      <c r="I269">
        <f t="shared" ref="I269:AT269" si="35">SUM(I5:I268)</f>
        <v>43</v>
      </c>
      <c r="J269">
        <f t="shared" si="35"/>
        <v>86</v>
      </c>
      <c r="K269">
        <f t="shared" si="35"/>
        <v>63</v>
      </c>
      <c r="L269">
        <f t="shared" si="35"/>
        <v>126</v>
      </c>
      <c r="M269">
        <f t="shared" si="35"/>
        <v>58</v>
      </c>
      <c r="N269">
        <f t="shared" si="35"/>
        <v>116</v>
      </c>
      <c r="O269">
        <f t="shared" si="35"/>
        <v>60</v>
      </c>
      <c r="P269">
        <f t="shared" si="35"/>
        <v>120</v>
      </c>
      <c r="Q269">
        <f t="shared" si="35"/>
        <v>58</v>
      </c>
      <c r="R269">
        <f t="shared" si="35"/>
        <v>116</v>
      </c>
      <c r="S269">
        <f t="shared" si="35"/>
        <v>58</v>
      </c>
      <c r="T269">
        <f t="shared" si="35"/>
        <v>116</v>
      </c>
      <c r="U269">
        <f t="shared" si="35"/>
        <v>57</v>
      </c>
      <c r="V269">
        <f t="shared" si="35"/>
        <v>114</v>
      </c>
      <c r="W269">
        <f t="shared" si="35"/>
        <v>82</v>
      </c>
      <c r="X269">
        <f t="shared" si="35"/>
        <v>164</v>
      </c>
      <c r="Y269">
        <f t="shared" si="35"/>
        <v>54</v>
      </c>
      <c r="Z269">
        <f t="shared" si="35"/>
        <v>108</v>
      </c>
      <c r="AA269">
        <f t="shared" si="35"/>
        <v>63</v>
      </c>
      <c r="AB269">
        <f t="shared" si="35"/>
        <v>126</v>
      </c>
      <c r="AC269">
        <f t="shared" si="35"/>
        <v>59</v>
      </c>
      <c r="AD269">
        <f t="shared" si="35"/>
        <v>118</v>
      </c>
      <c r="AE269">
        <f t="shared" si="35"/>
        <v>63</v>
      </c>
      <c r="AF269">
        <f t="shared" si="35"/>
        <v>126</v>
      </c>
      <c r="AG269">
        <f t="shared" si="35"/>
        <v>46</v>
      </c>
      <c r="AH269">
        <f t="shared" si="35"/>
        <v>92</v>
      </c>
      <c r="AI269">
        <f t="shared" si="35"/>
        <v>62</v>
      </c>
      <c r="AJ269">
        <f t="shared" si="35"/>
        <v>124</v>
      </c>
      <c r="AK269">
        <f t="shared" si="35"/>
        <v>58</v>
      </c>
      <c r="AL269">
        <f t="shared" si="35"/>
        <v>116</v>
      </c>
      <c r="AM269">
        <f t="shared" si="35"/>
        <v>55</v>
      </c>
      <c r="AN269">
        <f t="shared" si="35"/>
        <v>110</v>
      </c>
      <c r="AO269">
        <f t="shared" si="35"/>
        <v>66</v>
      </c>
      <c r="AP269">
        <f t="shared" si="35"/>
        <v>132</v>
      </c>
      <c r="AQ269">
        <f t="shared" si="35"/>
        <v>45</v>
      </c>
      <c r="AR269">
        <f t="shared" si="35"/>
        <v>90</v>
      </c>
      <c r="AS269">
        <f t="shared" si="35"/>
        <v>65</v>
      </c>
      <c r="AT269">
        <f t="shared" si="35"/>
        <v>130</v>
      </c>
      <c r="AU269">
        <f t="shared" ref="AU269:BY269" si="36">SUM(AU5:AU268)</f>
        <v>42</v>
      </c>
      <c r="AV269">
        <f t="shared" si="36"/>
        <v>84</v>
      </c>
      <c r="AW269">
        <f t="shared" si="36"/>
        <v>97</v>
      </c>
      <c r="AX269">
        <f t="shared" si="36"/>
        <v>194</v>
      </c>
      <c r="AY269">
        <f t="shared" si="36"/>
        <v>65</v>
      </c>
      <c r="AZ269">
        <f t="shared" si="36"/>
        <v>130</v>
      </c>
      <c r="BA269">
        <f t="shared" si="36"/>
        <v>79</v>
      </c>
      <c r="BB269">
        <f t="shared" si="36"/>
        <v>158</v>
      </c>
      <c r="BC269">
        <f t="shared" si="36"/>
        <v>71</v>
      </c>
      <c r="BD269">
        <f t="shared" si="36"/>
        <v>142</v>
      </c>
      <c r="BE269">
        <f t="shared" si="36"/>
        <v>65</v>
      </c>
      <c r="BF269">
        <f t="shared" si="36"/>
        <v>125</v>
      </c>
      <c r="BG269">
        <f t="shared" si="36"/>
        <v>71</v>
      </c>
      <c r="BH269">
        <f t="shared" si="36"/>
        <v>142</v>
      </c>
      <c r="BI269">
        <f t="shared" si="36"/>
        <v>123</v>
      </c>
      <c r="BJ269">
        <f t="shared" si="36"/>
        <v>246</v>
      </c>
      <c r="BK269">
        <f t="shared" si="36"/>
        <v>64</v>
      </c>
      <c r="BL269">
        <f t="shared" si="36"/>
        <v>128</v>
      </c>
      <c r="BM269">
        <f t="shared" si="36"/>
        <v>64</v>
      </c>
      <c r="BN269">
        <f t="shared" si="36"/>
        <v>128</v>
      </c>
      <c r="BO269">
        <f t="shared" si="36"/>
        <v>56</v>
      </c>
      <c r="BP269">
        <f t="shared" si="36"/>
        <v>112</v>
      </c>
      <c r="BQ269">
        <f t="shared" si="36"/>
        <v>84</v>
      </c>
      <c r="BR269">
        <f t="shared" si="36"/>
        <v>168</v>
      </c>
      <c r="BS269">
        <f t="shared" si="36"/>
        <v>40</v>
      </c>
      <c r="BT269">
        <f t="shared" si="36"/>
        <v>80</v>
      </c>
      <c r="BU269">
        <f t="shared" si="36"/>
        <v>64</v>
      </c>
      <c r="BV269">
        <f t="shared" si="36"/>
        <v>128</v>
      </c>
      <c r="BW269">
        <f t="shared" si="36"/>
        <v>53</v>
      </c>
      <c r="BX269">
        <f t="shared" si="36"/>
        <v>106</v>
      </c>
      <c r="BY269">
        <f t="shared" si="36"/>
        <v>51</v>
      </c>
      <c r="BZ269">
        <f t="shared" ref="BZ269:CH269" si="37">SUM(BZ5:BZ268)</f>
        <v>102</v>
      </c>
      <c r="CA269">
        <f t="shared" si="37"/>
        <v>43</v>
      </c>
      <c r="CB269">
        <f t="shared" si="37"/>
        <v>86</v>
      </c>
      <c r="CC269">
        <f t="shared" si="37"/>
        <v>64</v>
      </c>
      <c r="CD269">
        <f t="shared" si="37"/>
        <v>128</v>
      </c>
      <c r="CE269">
        <f t="shared" si="37"/>
        <v>54</v>
      </c>
      <c r="CF269">
        <f t="shared" si="37"/>
        <v>108</v>
      </c>
      <c r="CG269">
        <f t="shared" si="37"/>
        <v>45</v>
      </c>
      <c r="CH269">
        <f t="shared" si="37"/>
        <v>90</v>
      </c>
    </row>
  </sheetData>
  <sortState xmlns:xlrd2="http://schemas.microsoft.com/office/spreadsheetml/2017/richdata2" ref="A5:CJ267">
    <sortCondition descending="1" ref="E5:E267"/>
    <sortCondition ref="F5:F267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all eights</vt:lpstr>
      <vt:lpstr>President's Cup</vt:lpstr>
      <vt:lpstr>Chairman's Salver</vt:lpstr>
      <vt:lpstr>SpEll &amp;Surrey</vt:lpstr>
      <vt:lpstr>Spencer Ell Cup</vt:lpstr>
      <vt:lpstr>Surrey Cup</vt:lpstr>
      <vt:lpstr>Treasurer's Tankard</vt:lpstr>
      <vt:lpstr>Selectors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cnw</dc:creator>
  <cp:lastModifiedBy>Chris Williams</cp:lastModifiedBy>
  <dcterms:created xsi:type="dcterms:W3CDTF">1998-10-22T18:23:48Z</dcterms:created>
  <dcterms:modified xsi:type="dcterms:W3CDTF">2023-09-12T20:59:05Z</dcterms:modified>
</cp:coreProperties>
</file>